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mc:AlternateContent xmlns:mc="http://schemas.openxmlformats.org/markup-compatibility/2006">
    <mc:Choice Requires="x15">
      <x15ac:absPath xmlns:x15ac="http://schemas.microsoft.com/office/spreadsheetml/2010/11/ac" url="C:\Users\lamarcj1\AppData\Roaming\OpenText\OTEdit\EC_IC-GCDOCS\c29707294\"/>
    </mc:Choice>
  </mc:AlternateContent>
  <xr:revisionPtr revIDLastSave="0" documentId="13_ncr:1_{E418E50A-5F3D-4458-829C-BDD33F75EC40}" xr6:coauthVersionLast="45" xr6:coauthVersionMax="45" xr10:uidLastSave="{00000000-0000-0000-0000-000000000000}"/>
  <bookViews>
    <workbookView xWindow="40942" yWindow="-98" windowWidth="28995" windowHeight="15796" tabRatio="907" xr2:uid="{00000000-000D-0000-FFFF-FFFF00000000}"/>
  </bookViews>
  <sheets>
    <sheet name="Instructions" sheetId="51" r:id="rId1"/>
    <sheet name="1. Ren. sur le bénéficiaire" sheetId="49" r:id="rId2"/>
    <sheet name="2. Forme - Réclam. ou Avance " sheetId="57" r:id="rId3"/>
    <sheet name="3. Sommaire de la demande" sheetId="62" r:id="rId4"/>
    <sheet name="4. Coûts salariaux directs" sheetId="35" r:id="rId5"/>
    <sheet name="5. Coûts salariaux admin" sheetId="53" r:id="rId6"/>
    <sheet name="6. Sous-traitant et consult. " sheetId="38" r:id="rId7"/>
    <sheet name="7. Coûts d’équ. et mat. tech" sheetId="37" r:id="rId8"/>
    <sheet name="8. Coûts administrations  " sheetId="39" r:id="rId9"/>
    <sheet name="9. Coûts de déplac. d'admin" sheetId="44" r:id="rId10"/>
    <sheet name="10. Coûts de déplac. directs" sheetId="60" r:id="rId11"/>
    <sheet name="11. Autres coûts" sheetId="40" r:id="rId12"/>
    <sheet name="12. Demandes d’avance" sheetId="41" r:id="rId13"/>
    <sheet name="13. Budget révisé" sheetId="56" r:id="rId14"/>
    <sheet name="14. Prévision de trésorerie" sheetId="52" r:id="rId15"/>
    <sheet name="Usage exclusif du Ministère " sheetId="55" r:id="rId16"/>
  </sheets>
  <definedNames>
    <definedName name="_xlnm._FilterDatabase" localSheetId="15" hidden="1">'Usage exclusif du Ministère '!$A$14:$P$946</definedName>
    <definedName name="_xlnm.Print_Area" localSheetId="1">'1. Ren. sur le bénéficiaire'!$A:$B</definedName>
    <definedName name="_xlnm.Print_Area" localSheetId="12">'12. Demandes d’avance'!$A$1:$E$26</definedName>
    <definedName name="_xlnm.Print_Area" localSheetId="3">#REF!</definedName>
    <definedName name="_xlnm.Print_Area" localSheetId="4">'4. Coûts salariaux directs'!$A$1:$I$62</definedName>
    <definedName name="_xlnm.Print_Area">#REF!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5" l="1"/>
  <c r="C43" i="56"/>
  <c r="C42" i="56"/>
  <c r="C41" i="56"/>
  <c r="C40" i="56"/>
  <c r="C39" i="56"/>
  <c r="B43" i="56"/>
  <c r="B42" i="56"/>
  <c r="B41" i="56"/>
  <c r="B40" i="56"/>
  <c r="B39" i="56"/>
  <c r="I3" i="55" l="1"/>
  <c r="G8" i="52"/>
  <c r="D8" i="56"/>
  <c r="E5" i="41"/>
  <c r="I4" i="40"/>
  <c r="M7" i="60"/>
  <c r="M7" i="44"/>
  <c r="I4" i="39"/>
  <c r="I4" i="37"/>
  <c r="I4" i="38"/>
  <c r="I4" i="53"/>
  <c r="I4" i="35"/>
  <c r="A65" i="57"/>
  <c r="D23" i="62"/>
  <c r="O843" i="55" l="1"/>
  <c r="O689" i="55"/>
  <c r="K535" i="55" l="1"/>
  <c r="C4" i="52" l="1"/>
  <c r="G26" i="52"/>
  <c r="G22" i="52"/>
  <c r="G18" i="52"/>
  <c r="G14" i="52"/>
  <c r="G10" i="52"/>
  <c r="H26" i="52" s="1"/>
  <c r="H14" i="52" l="1"/>
  <c r="H22" i="52"/>
  <c r="H18" i="52"/>
  <c r="K947" i="55" l="1"/>
  <c r="G9" i="55" s="1"/>
  <c r="B848" i="55"/>
  <c r="C848" i="55"/>
  <c r="D848" i="55"/>
  <c r="E848" i="55"/>
  <c r="F848" i="55"/>
  <c r="G848" i="55"/>
  <c r="H848" i="55"/>
  <c r="I848" i="55"/>
  <c r="B849" i="55"/>
  <c r="C849" i="55"/>
  <c r="D849" i="55"/>
  <c r="E849" i="55"/>
  <c r="F849" i="55"/>
  <c r="G849" i="55"/>
  <c r="H849" i="55"/>
  <c r="I849" i="55"/>
  <c r="B850" i="55"/>
  <c r="C850" i="55"/>
  <c r="D850" i="55"/>
  <c r="E850" i="55"/>
  <c r="F850" i="55"/>
  <c r="G850" i="55"/>
  <c r="H850" i="55"/>
  <c r="I850" i="55"/>
  <c r="B851" i="55"/>
  <c r="C851" i="55"/>
  <c r="D851" i="55"/>
  <c r="E851" i="55"/>
  <c r="F851" i="55"/>
  <c r="G851" i="55"/>
  <c r="H851" i="55"/>
  <c r="I851" i="55"/>
  <c r="B852" i="55"/>
  <c r="C852" i="55"/>
  <c r="D852" i="55"/>
  <c r="E852" i="55"/>
  <c r="F852" i="55"/>
  <c r="G852" i="55"/>
  <c r="H852" i="55"/>
  <c r="I852" i="55"/>
  <c r="B853" i="55"/>
  <c r="C853" i="55"/>
  <c r="D853" i="55"/>
  <c r="E853" i="55"/>
  <c r="F853" i="55"/>
  <c r="G853" i="55"/>
  <c r="H853" i="55"/>
  <c r="I853" i="55"/>
  <c r="B854" i="55"/>
  <c r="C854" i="55"/>
  <c r="D854" i="55"/>
  <c r="E854" i="55"/>
  <c r="F854" i="55"/>
  <c r="G854" i="55"/>
  <c r="H854" i="55"/>
  <c r="I854" i="55"/>
  <c r="B855" i="55"/>
  <c r="C855" i="55"/>
  <c r="D855" i="55"/>
  <c r="E855" i="55"/>
  <c r="F855" i="55"/>
  <c r="G855" i="55"/>
  <c r="H855" i="55"/>
  <c r="I855" i="55"/>
  <c r="B856" i="55"/>
  <c r="C856" i="55"/>
  <c r="D856" i="55"/>
  <c r="E856" i="55"/>
  <c r="F856" i="55"/>
  <c r="G856" i="55"/>
  <c r="H856" i="55"/>
  <c r="I856" i="55"/>
  <c r="B857" i="55"/>
  <c r="C857" i="55"/>
  <c r="D857" i="55"/>
  <c r="E857" i="55"/>
  <c r="F857" i="55"/>
  <c r="G857" i="55"/>
  <c r="H857" i="55"/>
  <c r="I857" i="55"/>
  <c r="B858" i="55"/>
  <c r="C858" i="55"/>
  <c r="D858" i="55"/>
  <c r="E858" i="55"/>
  <c r="F858" i="55"/>
  <c r="G858" i="55"/>
  <c r="H858" i="55"/>
  <c r="I858" i="55"/>
  <c r="B859" i="55"/>
  <c r="C859" i="55"/>
  <c r="D859" i="55"/>
  <c r="E859" i="55"/>
  <c r="F859" i="55"/>
  <c r="G859" i="55"/>
  <c r="H859" i="55"/>
  <c r="I859" i="55"/>
  <c r="B860" i="55"/>
  <c r="C860" i="55"/>
  <c r="D860" i="55"/>
  <c r="E860" i="55"/>
  <c r="F860" i="55"/>
  <c r="G860" i="55"/>
  <c r="H860" i="55"/>
  <c r="I860" i="55"/>
  <c r="B861" i="55"/>
  <c r="C861" i="55"/>
  <c r="D861" i="55"/>
  <c r="E861" i="55"/>
  <c r="F861" i="55"/>
  <c r="G861" i="55"/>
  <c r="H861" i="55"/>
  <c r="I861" i="55"/>
  <c r="B862" i="55"/>
  <c r="C862" i="55"/>
  <c r="D862" i="55"/>
  <c r="E862" i="55"/>
  <c r="F862" i="55"/>
  <c r="G862" i="55"/>
  <c r="H862" i="55"/>
  <c r="I862" i="55"/>
  <c r="B863" i="55"/>
  <c r="C863" i="55"/>
  <c r="D863" i="55"/>
  <c r="E863" i="55"/>
  <c r="F863" i="55"/>
  <c r="G863" i="55"/>
  <c r="H863" i="55"/>
  <c r="I863" i="55"/>
  <c r="B864" i="55"/>
  <c r="C864" i="55"/>
  <c r="D864" i="55"/>
  <c r="E864" i="55"/>
  <c r="F864" i="55"/>
  <c r="G864" i="55"/>
  <c r="H864" i="55"/>
  <c r="I864" i="55"/>
  <c r="B865" i="55"/>
  <c r="C865" i="55"/>
  <c r="D865" i="55"/>
  <c r="E865" i="55"/>
  <c r="F865" i="55"/>
  <c r="G865" i="55"/>
  <c r="H865" i="55"/>
  <c r="I865" i="55"/>
  <c r="B866" i="55"/>
  <c r="C866" i="55"/>
  <c r="D866" i="55"/>
  <c r="E866" i="55"/>
  <c r="F866" i="55"/>
  <c r="G866" i="55"/>
  <c r="H866" i="55"/>
  <c r="I866" i="55"/>
  <c r="B867" i="55"/>
  <c r="C867" i="55"/>
  <c r="D867" i="55"/>
  <c r="E867" i="55"/>
  <c r="F867" i="55"/>
  <c r="G867" i="55"/>
  <c r="H867" i="55"/>
  <c r="I867" i="55"/>
  <c r="B868" i="55"/>
  <c r="C868" i="55"/>
  <c r="D868" i="55"/>
  <c r="E868" i="55"/>
  <c r="F868" i="55"/>
  <c r="G868" i="55"/>
  <c r="H868" i="55"/>
  <c r="I868" i="55"/>
  <c r="B869" i="55"/>
  <c r="C869" i="55"/>
  <c r="D869" i="55"/>
  <c r="E869" i="55"/>
  <c r="F869" i="55"/>
  <c r="G869" i="55"/>
  <c r="H869" i="55"/>
  <c r="I869" i="55"/>
  <c r="B870" i="55"/>
  <c r="C870" i="55"/>
  <c r="D870" i="55"/>
  <c r="E870" i="55"/>
  <c r="F870" i="55"/>
  <c r="G870" i="55"/>
  <c r="H870" i="55"/>
  <c r="I870" i="55"/>
  <c r="B871" i="55"/>
  <c r="C871" i="55"/>
  <c r="D871" i="55"/>
  <c r="E871" i="55"/>
  <c r="F871" i="55"/>
  <c r="G871" i="55"/>
  <c r="H871" i="55"/>
  <c r="I871" i="55"/>
  <c r="B872" i="55"/>
  <c r="C872" i="55"/>
  <c r="D872" i="55"/>
  <c r="E872" i="55"/>
  <c r="F872" i="55"/>
  <c r="G872" i="55"/>
  <c r="H872" i="55"/>
  <c r="I872" i="55"/>
  <c r="B873" i="55"/>
  <c r="C873" i="55"/>
  <c r="D873" i="55"/>
  <c r="E873" i="55"/>
  <c r="F873" i="55"/>
  <c r="G873" i="55"/>
  <c r="H873" i="55"/>
  <c r="I873" i="55"/>
  <c r="B874" i="55"/>
  <c r="C874" i="55"/>
  <c r="D874" i="55"/>
  <c r="E874" i="55"/>
  <c r="F874" i="55"/>
  <c r="G874" i="55"/>
  <c r="H874" i="55"/>
  <c r="I874" i="55"/>
  <c r="B875" i="55"/>
  <c r="C875" i="55"/>
  <c r="D875" i="55"/>
  <c r="E875" i="55"/>
  <c r="F875" i="55"/>
  <c r="G875" i="55"/>
  <c r="H875" i="55"/>
  <c r="I875" i="55"/>
  <c r="B876" i="55"/>
  <c r="C876" i="55"/>
  <c r="D876" i="55"/>
  <c r="E876" i="55"/>
  <c r="F876" i="55"/>
  <c r="G876" i="55"/>
  <c r="H876" i="55"/>
  <c r="I876" i="55"/>
  <c r="B877" i="55"/>
  <c r="C877" i="55"/>
  <c r="D877" i="55"/>
  <c r="E877" i="55"/>
  <c r="F877" i="55"/>
  <c r="G877" i="55"/>
  <c r="H877" i="55"/>
  <c r="I877" i="55"/>
  <c r="B878" i="55"/>
  <c r="C878" i="55"/>
  <c r="D878" i="55"/>
  <c r="E878" i="55"/>
  <c r="F878" i="55"/>
  <c r="G878" i="55"/>
  <c r="H878" i="55"/>
  <c r="I878" i="55"/>
  <c r="B879" i="55"/>
  <c r="C879" i="55"/>
  <c r="D879" i="55"/>
  <c r="E879" i="55"/>
  <c r="F879" i="55"/>
  <c r="G879" i="55"/>
  <c r="H879" i="55"/>
  <c r="I879" i="55"/>
  <c r="B880" i="55"/>
  <c r="C880" i="55"/>
  <c r="D880" i="55"/>
  <c r="E880" i="55"/>
  <c r="F880" i="55"/>
  <c r="G880" i="55"/>
  <c r="H880" i="55"/>
  <c r="I880" i="55"/>
  <c r="B881" i="55"/>
  <c r="C881" i="55"/>
  <c r="D881" i="55"/>
  <c r="E881" i="55"/>
  <c r="F881" i="55"/>
  <c r="G881" i="55"/>
  <c r="H881" i="55"/>
  <c r="I881" i="55"/>
  <c r="B882" i="55"/>
  <c r="C882" i="55"/>
  <c r="D882" i="55"/>
  <c r="E882" i="55"/>
  <c r="F882" i="55"/>
  <c r="G882" i="55"/>
  <c r="H882" i="55"/>
  <c r="I882" i="55"/>
  <c r="B883" i="55"/>
  <c r="C883" i="55"/>
  <c r="D883" i="55"/>
  <c r="E883" i="55"/>
  <c r="F883" i="55"/>
  <c r="G883" i="55"/>
  <c r="H883" i="55"/>
  <c r="I883" i="55"/>
  <c r="B884" i="55"/>
  <c r="C884" i="55"/>
  <c r="D884" i="55"/>
  <c r="E884" i="55"/>
  <c r="F884" i="55"/>
  <c r="G884" i="55"/>
  <c r="H884" i="55"/>
  <c r="I884" i="55"/>
  <c r="B885" i="55"/>
  <c r="C885" i="55"/>
  <c r="D885" i="55"/>
  <c r="E885" i="55"/>
  <c r="F885" i="55"/>
  <c r="G885" i="55"/>
  <c r="H885" i="55"/>
  <c r="I885" i="55"/>
  <c r="B886" i="55"/>
  <c r="C886" i="55"/>
  <c r="D886" i="55"/>
  <c r="E886" i="55"/>
  <c r="F886" i="55"/>
  <c r="G886" i="55"/>
  <c r="H886" i="55"/>
  <c r="I886" i="55"/>
  <c r="B887" i="55"/>
  <c r="C887" i="55"/>
  <c r="D887" i="55"/>
  <c r="E887" i="55"/>
  <c r="F887" i="55"/>
  <c r="G887" i="55"/>
  <c r="H887" i="55"/>
  <c r="I887" i="55"/>
  <c r="B888" i="55"/>
  <c r="C888" i="55"/>
  <c r="D888" i="55"/>
  <c r="E888" i="55"/>
  <c r="F888" i="55"/>
  <c r="G888" i="55"/>
  <c r="H888" i="55"/>
  <c r="I888" i="55"/>
  <c r="B889" i="55"/>
  <c r="C889" i="55"/>
  <c r="D889" i="55"/>
  <c r="E889" i="55"/>
  <c r="F889" i="55"/>
  <c r="G889" i="55"/>
  <c r="H889" i="55"/>
  <c r="I889" i="55"/>
  <c r="B890" i="55"/>
  <c r="C890" i="55"/>
  <c r="D890" i="55"/>
  <c r="E890" i="55"/>
  <c r="F890" i="55"/>
  <c r="G890" i="55"/>
  <c r="H890" i="55"/>
  <c r="I890" i="55"/>
  <c r="B891" i="55"/>
  <c r="C891" i="55"/>
  <c r="D891" i="55"/>
  <c r="E891" i="55"/>
  <c r="F891" i="55"/>
  <c r="G891" i="55"/>
  <c r="H891" i="55"/>
  <c r="I891" i="55"/>
  <c r="B892" i="55"/>
  <c r="C892" i="55"/>
  <c r="D892" i="55"/>
  <c r="E892" i="55"/>
  <c r="F892" i="55"/>
  <c r="G892" i="55"/>
  <c r="H892" i="55"/>
  <c r="I892" i="55"/>
  <c r="B893" i="55"/>
  <c r="C893" i="55"/>
  <c r="D893" i="55"/>
  <c r="E893" i="55"/>
  <c r="F893" i="55"/>
  <c r="G893" i="55"/>
  <c r="H893" i="55"/>
  <c r="I893" i="55"/>
  <c r="B894" i="55"/>
  <c r="C894" i="55"/>
  <c r="D894" i="55"/>
  <c r="E894" i="55"/>
  <c r="F894" i="55"/>
  <c r="G894" i="55"/>
  <c r="H894" i="55"/>
  <c r="I894" i="55"/>
  <c r="B895" i="55"/>
  <c r="C895" i="55"/>
  <c r="D895" i="55"/>
  <c r="E895" i="55"/>
  <c r="F895" i="55"/>
  <c r="G895" i="55"/>
  <c r="H895" i="55"/>
  <c r="I895" i="55"/>
  <c r="B896" i="55"/>
  <c r="C896" i="55"/>
  <c r="D896" i="55"/>
  <c r="E896" i="55"/>
  <c r="F896" i="55"/>
  <c r="G896" i="55"/>
  <c r="H896" i="55"/>
  <c r="I896" i="55"/>
  <c r="B897" i="55"/>
  <c r="C897" i="55"/>
  <c r="D897" i="55"/>
  <c r="E897" i="55"/>
  <c r="F897" i="55"/>
  <c r="G897" i="55"/>
  <c r="H897" i="55"/>
  <c r="I897" i="55"/>
  <c r="J897" i="55"/>
  <c r="B898" i="55"/>
  <c r="C898" i="55"/>
  <c r="D898" i="55"/>
  <c r="E898" i="55"/>
  <c r="F898" i="55"/>
  <c r="G898" i="55"/>
  <c r="H898" i="55"/>
  <c r="I898" i="55"/>
  <c r="J898" i="55"/>
  <c r="B899" i="55"/>
  <c r="C899" i="55"/>
  <c r="D899" i="55"/>
  <c r="E899" i="55"/>
  <c r="F899" i="55"/>
  <c r="G899" i="55"/>
  <c r="H899" i="55"/>
  <c r="I899" i="55"/>
  <c r="J899" i="55"/>
  <c r="B900" i="55"/>
  <c r="C900" i="55"/>
  <c r="D900" i="55"/>
  <c r="E900" i="55"/>
  <c r="F900" i="55"/>
  <c r="G900" i="55"/>
  <c r="H900" i="55"/>
  <c r="I900" i="55"/>
  <c r="J900" i="55"/>
  <c r="B901" i="55"/>
  <c r="C901" i="55"/>
  <c r="D901" i="55"/>
  <c r="E901" i="55"/>
  <c r="F901" i="55"/>
  <c r="G901" i="55"/>
  <c r="H901" i="55"/>
  <c r="I901" i="55"/>
  <c r="J901" i="55"/>
  <c r="B902" i="55"/>
  <c r="C902" i="55"/>
  <c r="D902" i="55"/>
  <c r="E902" i="55"/>
  <c r="F902" i="55"/>
  <c r="G902" i="55"/>
  <c r="H902" i="55"/>
  <c r="I902" i="55"/>
  <c r="J902" i="55"/>
  <c r="B903" i="55"/>
  <c r="C903" i="55"/>
  <c r="D903" i="55"/>
  <c r="E903" i="55"/>
  <c r="F903" i="55"/>
  <c r="G903" i="55"/>
  <c r="H903" i="55"/>
  <c r="I903" i="55"/>
  <c r="J903" i="55"/>
  <c r="B904" i="55"/>
  <c r="C904" i="55"/>
  <c r="D904" i="55"/>
  <c r="E904" i="55"/>
  <c r="F904" i="55"/>
  <c r="G904" i="55"/>
  <c r="H904" i="55"/>
  <c r="I904" i="55"/>
  <c r="J904" i="55"/>
  <c r="B905" i="55"/>
  <c r="C905" i="55"/>
  <c r="D905" i="55"/>
  <c r="E905" i="55"/>
  <c r="F905" i="55"/>
  <c r="G905" i="55"/>
  <c r="H905" i="55"/>
  <c r="I905" i="55"/>
  <c r="J905" i="55"/>
  <c r="B906" i="55"/>
  <c r="C906" i="55"/>
  <c r="D906" i="55"/>
  <c r="E906" i="55"/>
  <c r="F906" i="55"/>
  <c r="G906" i="55"/>
  <c r="H906" i="55"/>
  <c r="I906" i="55"/>
  <c r="J906" i="55"/>
  <c r="B907" i="55"/>
  <c r="C907" i="55"/>
  <c r="D907" i="55"/>
  <c r="E907" i="55"/>
  <c r="F907" i="55"/>
  <c r="G907" i="55"/>
  <c r="H907" i="55"/>
  <c r="I907" i="55"/>
  <c r="J907" i="55"/>
  <c r="B908" i="55"/>
  <c r="C908" i="55"/>
  <c r="D908" i="55"/>
  <c r="E908" i="55"/>
  <c r="F908" i="55"/>
  <c r="G908" i="55"/>
  <c r="H908" i="55"/>
  <c r="I908" i="55"/>
  <c r="J908" i="55"/>
  <c r="B909" i="55"/>
  <c r="C909" i="55"/>
  <c r="D909" i="55"/>
  <c r="E909" i="55"/>
  <c r="F909" i="55"/>
  <c r="G909" i="55"/>
  <c r="H909" i="55"/>
  <c r="I909" i="55"/>
  <c r="J909" i="55"/>
  <c r="B910" i="55"/>
  <c r="C910" i="55"/>
  <c r="D910" i="55"/>
  <c r="E910" i="55"/>
  <c r="F910" i="55"/>
  <c r="G910" i="55"/>
  <c r="H910" i="55"/>
  <c r="I910" i="55"/>
  <c r="J910" i="55"/>
  <c r="B911" i="55"/>
  <c r="C911" i="55"/>
  <c r="D911" i="55"/>
  <c r="E911" i="55"/>
  <c r="F911" i="55"/>
  <c r="G911" i="55"/>
  <c r="H911" i="55"/>
  <c r="I911" i="55"/>
  <c r="J911" i="55"/>
  <c r="B912" i="55"/>
  <c r="C912" i="55"/>
  <c r="D912" i="55"/>
  <c r="E912" i="55"/>
  <c r="F912" i="55"/>
  <c r="G912" i="55"/>
  <c r="H912" i="55"/>
  <c r="I912" i="55"/>
  <c r="J912" i="55"/>
  <c r="B913" i="55"/>
  <c r="C913" i="55"/>
  <c r="D913" i="55"/>
  <c r="E913" i="55"/>
  <c r="F913" i="55"/>
  <c r="G913" i="55"/>
  <c r="H913" i="55"/>
  <c r="I913" i="55"/>
  <c r="J913" i="55"/>
  <c r="B914" i="55"/>
  <c r="C914" i="55"/>
  <c r="D914" i="55"/>
  <c r="E914" i="55"/>
  <c r="F914" i="55"/>
  <c r="G914" i="55"/>
  <c r="H914" i="55"/>
  <c r="I914" i="55"/>
  <c r="J914" i="55"/>
  <c r="B915" i="55"/>
  <c r="C915" i="55"/>
  <c r="D915" i="55"/>
  <c r="E915" i="55"/>
  <c r="F915" i="55"/>
  <c r="G915" i="55"/>
  <c r="H915" i="55"/>
  <c r="I915" i="55"/>
  <c r="J915" i="55"/>
  <c r="B916" i="55"/>
  <c r="C916" i="55"/>
  <c r="D916" i="55"/>
  <c r="E916" i="55"/>
  <c r="F916" i="55"/>
  <c r="G916" i="55"/>
  <c r="H916" i="55"/>
  <c r="I916" i="55"/>
  <c r="J916" i="55"/>
  <c r="B917" i="55"/>
  <c r="C917" i="55"/>
  <c r="D917" i="55"/>
  <c r="E917" i="55"/>
  <c r="F917" i="55"/>
  <c r="G917" i="55"/>
  <c r="H917" i="55"/>
  <c r="I917" i="55"/>
  <c r="J917" i="55"/>
  <c r="B918" i="55"/>
  <c r="C918" i="55"/>
  <c r="D918" i="55"/>
  <c r="E918" i="55"/>
  <c r="F918" i="55"/>
  <c r="G918" i="55"/>
  <c r="H918" i="55"/>
  <c r="I918" i="55"/>
  <c r="J918" i="55"/>
  <c r="B919" i="55"/>
  <c r="C919" i="55"/>
  <c r="D919" i="55"/>
  <c r="E919" i="55"/>
  <c r="F919" i="55"/>
  <c r="G919" i="55"/>
  <c r="H919" i="55"/>
  <c r="I919" i="55"/>
  <c r="J919" i="55"/>
  <c r="B920" i="55"/>
  <c r="C920" i="55"/>
  <c r="D920" i="55"/>
  <c r="E920" i="55"/>
  <c r="F920" i="55"/>
  <c r="G920" i="55"/>
  <c r="H920" i="55"/>
  <c r="I920" i="55"/>
  <c r="J920" i="55"/>
  <c r="B921" i="55"/>
  <c r="C921" i="55"/>
  <c r="D921" i="55"/>
  <c r="E921" i="55"/>
  <c r="F921" i="55"/>
  <c r="G921" i="55"/>
  <c r="H921" i="55"/>
  <c r="I921" i="55"/>
  <c r="J921" i="55"/>
  <c r="B922" i="55"/>
  <c r="C922" i="55"/>
  <c r="D922" i="55"/>
  <c r="E922" i="55"/>
  <c r="F922" i="55"/>
  <c r="G922" i="55"/>
  <c r="H922" i="55"/>
  <c r="I922" i="55"/>
  <c r="J922" i="55"/>
  <c r="B923" i="55"/>
  <c r="C923" i="55"/>
  <c r="D923" i="55"/>
  <c r="E923" i="55"/>
  <c r="F923" i="55"/>
  <c r="G923" i="55"/>
  <c r="H923" i="55"/>
  <c r="I923" i="55"/>
  <c r="J923" i="55"/>
  <c r="B924" i="55"/>
  <c r="C924" i="55"/>
  <c r="D924" i="55"/>
  <c r="E924" i="55"/>
  <c r="F924" i="55"/>
  <c r="G924" i="55"/>
  <c r="H924" i="55"/>
  <c r="I924" i="55"/>
  <c r="J924" i="55"/>
  <c r="B925" i="55"/>
  <c r="C925" i="55"/>
  <c r="D925" i="55"/>
  <c r="E925" i="55"/>
  <c r="F925" i="55"/>
  <c r="G925" i="55"/>
  <c r="H925" i="55"/>
  <c r="I925" i="55"/>
  <c r="J925" i="55"/>
  <c r="B926" i="55"/>
  <c r="C926" i="55"/>
  <c r="D926" i="55"/>
  <c r="E926" i="55"/>
  <c r="F926" i="55"/>
  <c r="G926" i="55"/>
  <c r="H926" i="55"/>
  <c r="I926" i="55"/>
  <c r="J926" i="55"/>
  <c r="B927" i="55"/>
  <c r="C927" i="55"/>
  <c r="D927" i="55"/>
  <c r="E927" i="55"/>
  <c r="F927" i="55"/>
  <c r="G927" i="55"/>
  <c r="H927" i="55"/>
  <c r="I927" i="55"/>
  <c r="J927" i="55"/>
  <c r="B928" i="55"/>
  <c r="C928" i="55"/>
  <c r="D928" i="55"/>
  <c r="E928" i="55"/>
  <c r="F928" i="55"/>
  <c r="G928" i="55"/>
  <c r="H928" i="55"/>
  <c r="I928" i="55"/>
  <c r="J928" i="55"/>
  <c r="B929" i="55"/>
  <c r="C929" i="55"/>
  <c r="D929" i="55"/>
  <c r="E929" i="55"/>
  <c r="F929" i="55"/>
  <c r="G929" i="55"/>
  <c r="H929" i="55"/>
  <c r="I929" i="55"/>
  <c r="J929" i="55"/>
  <c r="B930" i="55"/>
  <c r="C930" i="55"/>
  <c r="D930" i="55"/>
  <c r="E930" i="55"/>
  <c r="F930" i="55"/>
  <c r="G930" i="55"/>
  <c r="H930" i="55"/>
  <c r="I930" i="55"/>
  <c r="J930" i="55"/>
  <c r="B931" i="55"/>
  <c r="C931" i="55"/>
  <c r="D931" i="55"/>
  <c r="E931" i="55"/>
  <c r="F931" i="55"/>
  <c r="G931" i="55"/>
  <c r="H931" i="55"/>
  <c r="I931" i="55"/>
  <c r="J931" i="55"/>
  <c r="B932" i="55"/>
  <c r="C932" i="55"/>
  <c r="D932" i="55"/>
  <c r="E932" i="55"/>
  <c r="F932" i="55"/>
  <c r="G932" i="55"/>
  <c r="H932" i="55"/>
  <c r="I932" i="55"/>
  <c r="J932" i="55"/>
  <c r="B933" i="55"/>
  <c r="C933" i="55"/>
  <c r="D933" i="55"/>
  <c r="E933" i="55"/>
  <c r="F933" i="55"/>
  <c r="G933" i="55"/>
  <c r="H933" i="55"/>
  <c r="I933" i="55"/>
  <c r="J933" i="55"/>
  <c r="B934" i="55"/>
  <c r="C934" i="55"/>
  <c r="D934" i="55"/>
  <c r="E934" i="55"/>
  <c r="F934" i="55"/>
  <c r="G934" i="55"/>
  <c r="H934" i="55"/>
  <c r="I934" i="55"/>
  <c r="J934" i="55"/>
  <c r="B935" i="55"/>
  <c r="C935" i="55"/>
  <c r="D935" i="55"/>
  <c r="E935" i="55"/>
  <c r="F935" i="55"/>
  <c r="G935" i="55"/>
  <c r="H935" i="55"/>
  <c r="I935" i="55"/>
  <c r="J935" i="55"/>
  <c r="B936" i="55"/>
  <c r="C936" i="55"/>
  <c r="D936" i="55"/>
  <c r="E936" i="55"/>
  <c r="F936" i="55"/>
  <c r="G936" i="55"/>
  <c r="H936" i="55"/>
  <c r="I936" i="55"/>
  <c r="J936" i="55"/>
  <c r="B937" i="55"/>
  <c r="C937" i="55"/>
  <c r="D937" i="55"/>
  <c r="E937" i="55"/>
  <c r="F937" i="55"/>
  <c r="G937" i="55"/>
  <c r="H937" i="55"/>
  <c r="I937" i="55"/>
  <c r="J937" i="55"/>
  <c r="B938" i="55"/>
  <c r="C938" i="55"/>
  <c r="D938" i="55"/>
  <c r="E938" i="55"/>
  <c r="F938" i="55"/>
  <c r="G938" i="55"/>
  <c r="H938" i="55"/>
  <c r="I938" i="55"/>
  <c r="J938" i="55"/>
  <c r="B939" i="55"/>
  <c r="C939" i="55"/>
  <c r="D939" i="55"/>
  <c r="E939" i="55"/>
  <c r="F939" i="55"/>
  <c r="G939" i="55"/>
  <c r="H939" i="55"/>
  <c r="I939" i="55"/>
  <c r="J939" i="55"/>
  <c r="B940" i="55"/>
  <c r="C940" i="55"/>
  <c r="D940" i="55"/>
  <c r="E940" i="55"/>
  <c r="F940" i="55"/>
  <c r="G940" i="55"/>
  <c r="H940" i="55"/>
  <c r="I940" i="55"/>
  <c r="J940" i="55"/>
  <c r="B941" i="55"/>
  <c r="C941" i="55"/>
  <c r="D941" i="55"/>
  <c r="E941" i="55"/>
  <c r="F941" i="55"/>
  <c r="G941" i="55"/>
  <c r="H941" i="55"/>
  <c r="I941" i="55"/>
  <c r="J941" i="55"/>
  <c r="B942" i="55"/>
  <c r="C942" i="55"/>
  <c r="D942" i="55"/>
  <c r="E942" i="55"/>
  <c r="F942" i="55"/>
  <c r="G942" i="55"/>
  <c r="H942" i="55"/>
  <c r="I942" i="55"/>
  <c r="J942" i="55"/>
  <c r="B943" i="55"/>
  <c r="C943" i="55"/>
  <c r="D943" i="55"/>
  <c r="E943" i="55"/>
  <c r="F943" i="55"/>
  <c r="G943" i="55"/>
  <c r="H943" i="55"/>
  <c r="I943" i="55"/>
  <c r="J943" i="55"/>
  <c r="B944" i="55"/>
  <c r="C944" i="55"/>
  <c r="D944" i="55"/>
  <c r="E944" i="55"/>
  <c r="F944" i="55"/>
  <c r="G944" i="55"/>
  <c r="H944" i="55"/>
  <c r="I944" i="55"/>
  <c r="J944" i="55"/>
  <c r="B945" i="55"/>
  <c r="C945" i="55"/>
  <c r="D945" i="55"/>
  <c r="E945" i="55"/>
  <c r="F945" i="55"/>
  <c r="G945" i="55"/>
  <c r="H945" i="55"/>
  <c r="I945" i="55"/>
  <c r="J945" i="55"/>
  <c r="B946" i="55"/>
  <c r="C946" i="55"/>
  <c r="D946" i="55"/>
  <c r="E946" i="55"/>
  <c r="F946" i="55"/>
  <c r="G946" i="55"/>
  <c r="H946" i="55"/>
  <c r="I946" i="55"/>
  <c r="J946" i="55"/>
  <c r="J694" i="55"/>
  <c r="J695" i="55"/>
  <c r="J696" i="55"/>
  <c r="J697" i="55"/>
  <c r="J698" i="55"/>
  <c r="J699" i="55"/>
  <c r="J700" i="55"/>
  <c r="J701" i="55"/>
  <c r="J702" i="55"/>
  <c r="J703" i="55"/>
  <c r="J704" i="55"/>
  <c r="J705" i="55"/>
  <c r="J706" i="55"/>
  <c r="J707" i="55"/>
  <c r="J708" i="55"/>
  <c r="J709" i="55"/>
  <c r="J710" i="55"/>
  <c r="J711" i="55"/>
  <c r="J712" i="55"/>
  <c r="J713" i="55"/>
  <c r="J714" i="55"/>
  <c r="J715" i="55"/>
  <c r="J716" i="55"/>
  <c r="J717" i="55"/>
  <c r="J718" i="55"/>
  <c r="J719" i="55"/>
  <c r="J720" i="55"/>
  <c r="J721" i="55"/>
  <c r="J722" i="55"/>
  <c r="J723" i="55"/>
  <c r="J724" i="55"/>
  <c r="J725" i="55"/>
  <c r="J726" i="55"/>
  <c r="J727" i="55"/>
  <c r="J728" i="55"/>
  <c r="J729" i="55"/>
  <c r="J730" i="55"/>
  <c r="J731" i="55"/>
  <c r="J732" i="55"/>
  <c r="J733" i="55"/>
  <c r="J734" i="55"/>
  <c r="J735" i="55"/>
  <c r="J736" i="55"/>
  <c r="J737" i="55"/>
  <c r="J738" i="55"/>
  <c r="J739" i="55"/>
  <c r="J740" i="55"/>
  <c r="J741" i="55"/>
  <c r="J742" i="55"/>
  <c r="J743" i="55"/>
  <c r="J744" i="55"/>
  <c r="J745" i="55"/>
  <c r="J746" i="55"/>
  <c r="J747" i="55"/>
  <c r="J748" i="55"/>
  <c r="J749" i="55"/>
  <c r="J750" i="55"/>
  <c r="J751" i="55"/>
  <c r="J752" i="55"/>
  <c r="J753" i="55"/>
  <c r="J754" i="55"/>
  <c r="J755" i="55"/>
  <c r="J756" i="55"/>
  <c r="J757" i="55"/>
  <c r="J758" i="55"/>
  <c r="J759" i="55"/>
  <c r="J760" i="55"/>
  <c r="J761" i="55"/>
  <c r="J762" i="55"/>
  <c r="J763" i="55"/>
  <c r="J764" i="55"/>
  <c r="J765" i="55"/>
  <c r="J766" i="55"/>
  <c r="J767" i="55"/>
  <c r="J768" i="55"/>
  <c r="J769" i="55"/>
  <c r="J770" i="55"/>
  <c r="J771" i="55"/>
  <c r="J772" i="55"/>
  <c r="J773" i="55"/>
  <c r="J774" i="55"/>
  <c r="J775" i="55"/>
  <c r="J776" i="55"/>
  <c r="J777" i="55"/>
  <c r="J778" i="55"/>
  <c r="J779" i="55"/>
  <c r="J780" i="55"/>
  <c r="J781" i="55"/>
  <c r="J782" i="55"/>
  <c r="J783" i="55"/>
  <c r="J784" i="55"/>
  <c r="J785" i="55"/>
  <c r="J786" i="55"/>
  <c r="J787" i="55"/>
  <c r="J788" i="55"/>
  <c r="J789" i="55"/>
  <c r="J790" i="55"/>
  <c r="J791" i="55"/>
  <c r="J792" i="55"/>
  <c r="J793" i="55"/>
  <c r="J794" i="55"/>
  <c r="J795" i="55"/>
  <c r="J796" i="55"/>
  <c r="J797" i="55"/>
  <c r="J798" i="55"/>
  <c r="J799" i="55"/>
  <c r="J800" i="55"/>
  <c r="J801" i="55"/>
  <c r="J802" i="55"/>
  <c r="J803" i="55"/>
  <c r="J804" i="55"/>
  <c r="J805" i="55"/>
  <c r="J806" i="55"/>
  <c r="J807" i="55"/>
  <c r="J808" i="55"/>
  <c r="J809" i="55"/>
  <c r="J810" i="55"/>
  <c r="J811" i="55"/>
  <c r="J812" i="55"/>
  <c r="J813" i="55"/>
  <c r="J814" i="55"/>
  <c r="J815" i="55"/>
  <c r="J816" i="55"/>
  <c r="J817" i="55"/>
  <c r="J818" i="55"/>
  <c r="J819" i="55"/>
  <c r="J820" i="55"/>
  <c r="J821" i="55"/>
  <c r="J822" i="55"/>
  <c r="J823" i="55"/>
  <c r="J824" i="55"/>
  <c r="J825" i="55"/>
  <c r="J826" i="55"/>
  <c r="J827" i="55"/>
  <c r="J828" i="55"/>
  <c r="J829" i="55"/>
  <c r="J830" i="55"/>
  <c r="J831" i="55"/>
  <c r="J832" i="55"/>
  <c r="J833" i="55"/>
  <c r="J834" i="55"/>
  <c r="J835" i="55"/>
  <c r="J836" i="55"/>
  <c r="J837" i="55"/>
  <c r="J838" i="55"/>
  <c r="J839" i="55"/>
  <c r="J840" i="55"/>
  <c r="J841" i="55"/>
  <c r="J842" i="55"/>
  <c r="J693" i="55"/>
  <c r="J540" i="55"/>
  <c r="J541" i="55"/>
  <c r="J542" i="55"/>
  <c r="J543" i="55"/>
  <c r="J544" i="55"/>
  <c r="J545" i="55"/>
  <c r="J546" i="55"/>
  <c r="J547" i="55"/>
  <c r="J548" i="55"/>
  <c r="J549" i="55"/>
  <c r="J550" i="55"/>
  <c r="J551" i="55"/>
  <c r="J552" i="55"/>
  <c r="J553" i="55"/>
  <c r="J554" i="55"/>
  <c r="J555" i="55"/>
  <c r="J556" i="55"/>
  <c r="J557" i="55"/>
  <c r="J558" i="55"/>
  <c r="J559" i="55"/>
  <c r="J560" i="55"/>
  <c r="J561" i="55"/>
  <c r="J562" i="55"/>
  <c r="J563" i="55"/>
  <c r="J564" i="55"/>
  <c r="J565" i="55"/>
  <c r="J566" i="55"/>
  <c r="J567" i="55"/>
  <c r="J568" i="55"/>
  <c r="J569" i="55"/>
  <c r="J570" i="55"/>
  <c r="J571" i="55"/>
  <c r="J572" i="55"/>
  <c r="J573" i="55"/>
  <c r="J574" i="55"/>
  <c r="J575" i="55"/>
  <c r="J576" i="55"/>
  <c r="J577" i="55"/>
  <c r="J578" i="55"/>
  <c r="J579" i="55"/>
  <c r="J580" i="55"/>
  <c r="J581" i="55"/>
  <c r="J582" i="55"/>
  <c r="J583" i="55"/>
  <c r="J584" i="55"/>
  <c r="J585" i="55"/>
  <c r="J586" i="55"/>
  <c r="J587" i="55"/>
  <c r="J588" i="55"/>
  <c r="J589" i="55"/>
  <c r="J590" i="55"/>
  <c r="J591" i="55"/>
  <c r="J592" i="55"/>
  <c r="J593" i="55"/>
  <c r="J594" i="55"/>
  <c r="J595" i="55"/>
  <c r="J596" i="55"/>
  <c r="J597" i="55"/>
  <c r="J598" i="55"/>
  <c r="J599" i="55"/>
  <c r="J600" i="55"/>
  <c r="J601" i="55"/>
  <c r="J602" i="55"/>
  <c r="J603" i="55"/>
  <c r="J604" i="55"/>
  <c r="J605" i="55"/>
  <c r="J606" i="55"/>
  <c r="J607" i="55"/>
  <c r="J608" i="55"/>
  <c r="J609" i="55"/>
  <c r="J610" i="55"/>
  <c r="J611" i="55"/>
  <c r="J612" i="55"/>
  <c r="J613" i="55"/>
  <c r="J614" i="55"/>
  <c r="J615" i="55"/>
  <c r="J616" i="55"/>
  <c r="J617" i="55"/>
  <c r="J618" i="55"/>
  <c r="J619" i="55"/>
  <c r="J620" i="55"/>
  <c r="J621" i="55"/>
  <c r="J622" i="55"/>
  <c r="J623" i="55"/>
  <c r="J624" i="55"/>
  <c r="J625" i="55"/>
  <c r="J626" i="55"/>
  <c r="J627" i="55"/>
  <c r="J628" i="55"/>
  <c r="J629" i="55"/>
  <c r="J630" i="55"/>
  <c r="J631" i="55"/>
  <c r="J632" i="55"/>
  <c r="J633" i="55"/>
  <c r="J634" i="55"/>
  <c r="J635" i="55"/>
  <c r="J636" i="55"/>
  <c r="J637" i="55"/>
  <c r="J638" i="55"/>
  <c r="J639" i="55"/>
  <c r="J640" i="55"/>
  <c r="J641" i="55"/>
  <c r="J642" i="55"/>
  <c r="J643" i="55"/>
  <c r="J644" i="55"/>
  <c r="J645" i="55"/>
  <c r="J646" i="55"/>
  <c r="J647" i="55"/>
  <c r="J648" i="55"/>
  <c r="J649" i="55"/>
  <c r="J650" i="55"/>
  <c r="J651" i="55"/>
  <c r="J652" i="55"/>
  <c r="J653" i="55"/>
  <c r="J654" i="55"/>
  <c r="J655" i="55"/>
  <c r="J656" i="55"/>
  <c r="J657" i="55"/>
  <c r="J658" i="55"/>
  <c r="J659" i="55"/>
  <c r="J660" i="55"/>
  <c r="J661" i="55"/>
  <c r="J662" i="55"/>
  <c r="J663" i="55"/>
  <c r="J664" i="55"/>
  <c r="J665" i="55"/>
  <c r="J666" i="55"/>
  <c r="J667" i="55"/>
  <c r="J668" i="55"/>
  <c r="J669" i="55"/>
  <c r="J670" i="55"/>
  <c r="J671" i="55"/>
  <c r="J672" i="55"/>
  <c r="J673" i="55"/>
  <c r="J674" i="55"/>
  <c r="J675" i="55"/>
  <c r="J676" i="55"/>
  <c r="J677" i="55"/>
  <c r="J678" i="55"/>
  <c r="J679" i="55"/>
  <c r="J680" i="55"/>
  <c r="J681" i="55"/>
  <c r="J682" i="55"/>
  <c r="J683" i="55"/>
  <c r="J684" i="55"/>
  <c r="J685" i="55"/>
  <c r="J686" i="55"/>
  <c r="J687" i="55"/>
  <c r="J688" i="55"/>
  <c r="J539" i="55"/>
  <c r="L12" i="44"/>
  <c r="B124" i="55" l="1"/>
  <c r="B125" i="55"/>
  <c r="B126" i="55"/>
  <c r="B127" i="55"/>
  <c r="B128" i="55"/>
  <c r="B129" i="55"/>
  <c r="B130" i="55"/>
  <c r="B131" i="55"/>
  <c r="B132" i="55"/>
  <c r="B133" i="55"/>
  <c r="B134" i="55"/>
  <c r="B135" i="55"/>
  <c r="B136" i="55"/>
  <c r="B137" i="55"/>
  <c r="B138" i="55"/>
  <c r="B139" i="55"/>
  <c r="B140" i="55"/>
  <c r="B141" i="55"/>
  <c r="B142" i="55"/>
  <c r="B143" i="55"/>
  <c r="B144" i="55"/>
  <c r="B145" i="55"/>
  <c r="B146" i="55"/>
  <c r="B147" i="55"/>
  <c r="B148" i="55"/>
  <c r="B149" i="55"/>
  <c r="B150" i="55"/>
  <c r="B151" i="55"/>
  <c r="B152" i="55"/>
  <c r="B153" i="55"/>
  <c r="B154" i="55"/>
  <c r="B155" i="55"/>
  <c r="B156" i="55"/>
  <c r="B157" i="55"/>
  <c r="B158" i="55"/>
  <c r="B159" i="55"/>
  <c r="B160" i="55"/>
  <c r="B161" i="55"/>
  <c r="B162" i="55"/>
  <c r="B163" i="55"/>
  <c r="B164" i="55"/>
  <c r="B165" i="55"/>
  <c r="B166" i="55"/>
  <c r="B167" i="55"/>
  <c r="B168" i="55"/>
  <c r="B169" i="55"/>
  <c r="B170" i="55"/>
  <c r="B171" i="55"/>
  <c r="B172" i="55"/>
  <c r="B173" i="55"/>
  <c r="B174" i="55"/>
  <c r="B175" i="55"/>
  <c r="B176" i="55"/>
  <c r="B177" i="55"/>
  <c r="B178" i="55"/>
  <c r="B179" i="55"/>
  <c r="B180" i="55"/>
  <c r="B181" i="55"/>
  <c r="B182" i="55"/>
  <c r="B183" i="55"/>
  <c r="B184" i="55"/>
  <c r="B185" i="55"/>
  <c r="B186" i="55"/>
  <c r="B187" i="55"/>
  <c r="B188" i="55"/>
  <c r="B189" i="55"/>
  <c r="B190" i="55"/>
  <c r="B191" i="55"/>
  <c r="B192" i="55"/>
  <c r="B193" i="55"/>
  <c r="B194" i="55"/>
  <c r="B195" i="55"/>
  <c r="B196" i="55"/>
  <c r="B197" i="55"/>
  <c r="B198" i="55"/>
  <c r="B199" i="55"/>
  <c r="B200" i="55"/>
  <c r="B201" i="55"/>
  <c r="B202" i="55"/>
  <c r="B203" i="55"/>
  <c r="B204" i="55"/>
  <c r="B205" i="55"/>
  <c r="B206" i="55"/>
  <c r="B207" i="55"/>
  <c r="B208" i="55"/>
  <c r="B209" i="55"/>
  <c r="B210" i="55"/>
  <c r="B211" i="55"/>
  <c r="B212" i="55"/>
  <c r="B213" i="55"/>
  <c r="B214" i="55"/>
  <c r="B215" i="55"/>
  <c r="B216" i="55"/>
  <c r="B217" i="55"/>
  <c r="B218" i="55"/>
  <c r="B219" i="55"/>
  <c r="B220" i="55"/>
  <c r="B221" i="55"/>
  <c r="B222" i="55"/>
  <c r="C124" i="55"/>
  <c r="D124" i="55"/>
  <c r="E124" i="55"/>
  <c r="F124" i="55"/>
  <c r="G124" i="55"/>
  <c r="H124" i="55"/>
  <c r="C125" i="55"/>
  <c r="D125" i="55"/>
  <c r="E125" i="55"/>
  <c r="F125" i="55"/>
  <c r="G125" i="55"/>
  <c r="H125" i="55"/>
  <c r="C126" i="55"/>
  <c r="D126" i="55"/>
  <c r="E126" i="55"/>
  <c r="F126" i="55"/>
  <c r="G126" i="55"/>
  <c r="H126" i="55"/>
  <c r="C127" i="55"/>
  <c r="D127" i="55"/>
  <c r="E127" i="55"/>
  <c r="F127" i="55"/>
  <c r="G127" i="55"/>
  <c r="H127" i="55"/>
  <c r="C128" i="55"/>
  <c r="D128" i="55"/>
  <c r="E128" i="55"/>
  <c r="F128" i="55"/>
  <c r="G128" i="55"/>
  <c r="H128" i="55"/>
  <c r="C129" i="55"/>
  <c r="D129" i="55"/>
  <c r="E129" i="55"/>
  <c r="F129" i="55"/>
  <c r="G129" i="55"/>
  <c r="H129" i="55"/>
  <c r="C130" i="55"/>
  <c r="D130" i="55"/>
  <c r="E130" i="55"/>
  <c r="F130" i="55"/>
  <c r="G130" i="55"/>
  <c r="H130" i="55"/>
  <c r="C131" i="55"/>
  <c r="D131" i="55"/>
  <c r="E131" i="55"/>
  <c r="F131" i="55"/>
  <c r="G131" i="55"/>
  <c r="H131" i="55"/>
  <c r="C132" i="55"/>
  <c r="D132" i="55"/>
  <c r="E132" i="55"/>
  <c r="F132" i="55"/>
  <c r="G132" i="55"/>
  <c r="H132" i="55"/>
  <c r="C133" i="55"/>
  <c r="D133" i="55"/>
  <c r="E133" i="55"/>
  <c r="F133" i="55"/>
  <c r="G133" i="55"/>
  <c r="H133" i="55"/>
  <c r="C134" i="55"/>
  <c r="D134" i="55"/>
  <c r="E134" i="55"/>
  <c r="F134" i="55"/>
  <c r="G134" i="55"/>
  <c r="H134" i="55"/>
  <c r="C135" i="55"/>
  <c r="D135" i="55"/>
  <c r="E135" i="55"/>
  <c r="F135" i="55"/>
  <c r="G135" i="55"/>
  <c r="H135" i="55"/>
  <c r="C136" i="55"/>
  <c r="D136" i="55"/>
  <c r="E136" i="55"/>
  <c r="F136" i="55"/>
  <c r="G136" i="55"/>
  <c r="H136" i="55"/>
  <c r="C137" i="55"/>
  <c r="D137" i="55"/>
  <c r="E137" i="55"/>
  <c r="F137" i="55"/>
  <c r="G137" i="55"/>
  <c r="H137" i="55"/>
  <c r="C138" i="55"/>
  <c r="D138" i="55"/>
  <c r="E138" i="55"/>
  <c r="F138" i="55"/>
  <c r="G138" i="55"/>
  <c r="H138" i="55"/>
  <c r="C139" i="55"/>
  <c r="D139" i="55"/>
  <c r="E139" i="55"/>
  <c r="F139" i="55"/>
  <c r="G139" i="55"/>
  <c r="H139" i="55"/>
  <c r="C140" i="55"/>
  <c r="D140" i="55"/>
  <c r="E140" i="55"/>
  <c r="F140" i="55"/>
  <c r="G140" i="55"/>
  <c r="H140" i="55"/>
  <c r="C141" i="55"/>
  <c r="D141" i="55"/>
  <c r="E141" i="55"/>
  <c r="F141" i="55"/>
  <c r="G141" i="55"/>
  <c r="H141" i="55"/>
  <c r="C142" i="55"/>
  <c r="D142" i="55"/>
  <c r="E142" i="55"/>
  <c r="F142" i="55"/>
  <c r="G142" i="55"/>
  <c r="H142" i="55"/>
  <c r="C143" i="55"/>
  <c r="D143" i="55"/>
  <c r="E143" i="55"/>
  <c r="F143" i="55"/>
  <c r="G143" i="55"/>
  <c r="H143" i="55"/>
  <c r="C144" i="55"/>
  <c r="D144" i="55"/>
  <c r="E144" i="55"/>
  <c r="F144" i="55"/>
  <c r="G144" i="55"/>
  <c r="H144" i="55"/>
  <c r="C145" i="55"/>
  <c r="D145" i="55"/>
  <c r="E145" i="55"/>
  <c r="F145" i="55"/>
  <c r="G145" i="55"/>
  <c r="H145" i="55"/>
  <c r="C146" i="55"/>
  <c r="D146" i="55"/>
  <c r="E146" i="55"/>
  <c r="F146" i="55"/>
  <c r="G146" i="55"/>
  <c r="H146" i="55"/>
  <c r="C147" i="55"/>
  <c r="D147" i="55"/>
  <c r="E147" i="55"/>
  <c r="F147" i="55"/>
  <c r="G147" i="55"/>
  <c r="H147" i="55"/>
  <c r="C148" i="55"/>
  <c r="D148" i="55"/>
  <c r="E148" i="55"/>
  <c r="F148" i="55"/>
  <c r="G148" i="55"/>
  <c r="H148" i="55"/>
  <c r="C149" i="55"/>
  <c r="D149" i="55"/>
  <c r="E149" i="55"/>
  <c r="F149" i="55"/>
  <c r="G149" i="55"/>
  <c r="H149" i="55"/>
  <c r="C150" i="55"/>
  <c r="D150" i="55"/>
  <c r="E150" i="55"/>
  <c r="F150" i="55"/>
  <c r="G150" i="55"/>
  <c r="H150" i="55"/>
  <c r="C151" i="55"/>
  <c r="D151" i="55"/>
  <c r="E151" i="55"/>
  <c r="F151" i="55"/>
  <c r="G151" i="55"/>
  <c r="H151" i="55"/>
  <c r="C152" i="55"/>
  <c r="D152" i="55"/>
  <c r="E152" i="55"/>
  <c r="F152" i="55"/>
  <c r="G152" i="55"/>
  <c r="H152" i="55"/>
  <c r="C153" i="55"/>
  <c r="D153" i="55"/>
  <c r="E153" i="55"/>
  <c r="F153" i="55"/>
  <c r="G153" i="55"/>
  <c r="H153" i="55"/>
  <c r="C154" i="55"/>
  <c r="D154" i="55"/>
  <c r="E154" i="55"/>
  <c r="F154" i="55"/>
  <c r="G154" i="55"/>
  <c r="H154" i="55"/>
  <c r="C155" i="55"/>
  <c r="D155" i="55"/>
  <c r="E155" i="55"/>
  <c r="F155" i="55"/>
  <c r="G155" i="55"/>
  <c r="H155" i="55"/>
  <c r="C156" i="55"/>
  <c r="D156" i="55"/>
  <c r="E156" i="55"/>
  <c r="F156" i="55"/>
  <c r="G156" i="55"/>
  <c r="H156" i="55"/>
  <c r="C157" i="55"/>
  <c r="D157" i="55"/>
  <c r="E157" i="55"/>
  <c r="F157" i="55"/>
  <c r="G157" i="55"/>
  <c r="H157" i="55"/>
  <c r="C158" i="55"/>
  <c r="D158" i="55"/>
  <c r="E158" i="55"/>
  <c r="F158" i="55"/>
  <c r="G158" i="55"/>
  <c r="H158" i="55"/>
  <c r="C159" i="55"/>
  <c r="D159" i="55"/>
  <c r="E159" i="55"/>
  <c r="F159" i="55"/>
  <c r="G159" i="55"/>
  <c r="H159" i="55"/>
  <c r="C160" i="55"/>
  <c r="D160" i="55"/>
  <c r="E160" i="55"/>
  <c r="F160" i="55"/>
  <c r="G160" i="55"/>
  <c r="H160" i="55"/>
  <c r="C161" i="55"/>
  <c r="D161" i="55"/>
  <c r="E161" i="55"/>
  <c r="F161" i="55"/>
  <c r="G161" i="55"/>
  <c r="H161" i="55"/>
  <c r="C162" i="55"/>
  <c r="D162" i="55"/>
  <c r="E162" i="55"/>
  <c r="F162" i="55"/>
  <c r="G162" i="55"/>
  <c r="H162" i="55"/>
  <c r="C163" i="55"/>
  <c r="D163" i="55"/>
  <c r="E163" i="55"/>
  <c r="F163" i="55"/>
  <c r="G163" i="55"/>
  <c r="H163" i="55"/>
  <c r="C164" i="55"/>
  <c r="D164" i="55"/>
  <c r="E164" i="55"/>
  <c r="F164" i="55"/>
  <c r="G164" i="55"/>
  <c r="H164" i="55"/>
  <c r="C165" i="55"/>
  <c r="D165" i="55"/>
  <c r="E165" i="55"/>
  <c r="F165" i="55"/>
  <c r="G165" i="55"/>
  <c r="H165" i="55"/>
  <c r="C166" i="55"/>
  <c r="D166" i="55"/>
  <c r="E166" i="55"/>
  <c r="F166" i="55"/>
  <c r="G166" i="55"/>
  <c r="H166" i="55"/>
  <c r="C167" i="55"/>
  <c r="D167" i="55"/>
  <c r="E167" i="55"/>
  <c r="F167" i="55"/>
  <c r="G167" i="55"/>
  <c r="H167" i="55"/>
  <c r="C168" i="55"/>
  <c r="D168" i="55"/>
  <c r="E168" i="55"/>
  <c r="F168" i="55"/>
  <c r="G168" i="55"/>
  <c r="H168" i="55"/>
  <c r="C169" i="55"/>
  <c r="D169" i="55"/>
  <c r="E169" i="55"/>
  <c r="F169" i="55"/>
  <c r="G169" i="55"/>
  <c r="H169" i="55"/>
  <c r="C170" i="55"/>
  <c r="D170" i="55"/>
  <c r="E170" i="55"/>
  <c r="F170" i="55"/>
  <c r="G170" i="55"/>
  <c r="H170" i="55"/>
  <c r="C171" i="55"/>
  <c r="D171" i="55"/>
  <c r="E171" i="55"/>
  <c r="F171" i="55"/>
  <c r="G171" i="55"/>
  <c r="H171" i="55"/>
  <c r="C172" i="55"/>
  <c r="D172" i="55"/>
  <c r="E172" i="55"/>
  <c r="F172" i="55"/>
  <c r="G172" i="55"/>
  <c r="H172" i="55"/>
  <c r="C173" i="55"/>
  <c r="D173" i="55"/>
  <c r="E173" i="55"/>
  <c r="F173" i="55"/>
  <c r="G173" i="55"/>
  <c r="H173" i="55"/>
  <c r="I173" i="55"/>
  <c r="J173" i="55"/>
  <c r="C174" i="55"/>
  <c r="D174" i="55"/>
  <c r="E174" i="55"/>
  <c r="F174" i="55"/>
  <c r="G174" i="55"/>
  <c r="H174" i="55"/>
  <c r="I174" i="55"/>
  <c r="J174" i="55"/>
  <c r="C175" i="55"/>
  <c r="D175" i="55"/>
  <c r="E175" i="55"/>
  <c r="F175" i="55"/>
  <c r="G175" i="55"/>
  <c r="H175" i="55"/>
  <c r="I175" i="55"/>
  <c r="J175" i="55"/>
  <c r="C176" i="55"/>
  <c r="D176" i="55"/>
  <c r="E176" i="55"/>
  <c r="F176" i="55"/>
  <c r="G176" i="55"/>
  <c r="H176" i="55"/>
  <c r="I176" i="55"/>
  <c r="J176" i="55"/>
  <c r="C177" i="55"/>
  <c r="D177" i="55"/>
  <c r="E177" i="55"/>
  <c r="F177" i="55"/>
  <c r="G177" i="55"/>
  <c r="H177" i="55"/>
  <c r="I177" i="55"/>
  <c r="J177" i="55"/>
  <c r="C178" i="55"/>
  <c r="D178" i="55"/>
  <c r="E178" i="55"/>
  <c r="F178" i="55"/>
  <c r="G178" i="55"/>
  <c r="H178" i="55"/>
  <c r="I178" i="55"/>
  <c r="J178" i="55"/>
  <c r="C179" i="55"/>
  <c r="D179" i="55"/>
  <c r="E179" i="55"/>
  <c r="F179" i="55"/>
  <c r="G179" i="55"/>
  <c r="H179" i="55"/>
  <c r="I179" i="55"/>
  <c r="J179" i="55"/>
  <c r="C180" i="55"/>
  <c r="D180" i="55"/>
  <c r="E180" i="55"/>
  <c r="F180" i="55"/>
  <c r="G180" i="55"/>
  <c r="H180" i="55"/>
  <c r="I180" i="55"/>
  <c r="J180" i="55"/>
  <c r="C181" i="55"/>
  <c r="D181" i="55"/>
  <c r="E181" i="55"/>
  <c r="F181" i="55"/>
  <c r="G181" i="55"/>
  <c r="H181" i="55"/>
  <c r="I181" i="55"/>
  <c r="J181" i="55"/>
  <c r="C182" i="55"/>
  <c r="D182" i="55"/>
  <c r="E182" i="55"/>
  <c r="F182" i="55"/>
  <c r="G182" i="55"/>
  <c r="H182" i="55"/>
  <c r="I182" i="55"/>
  <c r="J182" i="55"/>
  <c r="C183" i="55"/>
  <c r="D183" i="55"/>
  <c r="E183" i="55"/>
  <c r="F183" i="55"/>
  <c r="G183" i="55"/>
  <c r="H183" i="55"/>
  <c r="I183" i="55"/>
  <c r="J183" i="55"/>
  <c r="C184" i="55"/>
  <c r="D184" i="55"/>
  <c r="E184" i="55"/>
  <c r="F184" i="55"/>
  <c r="G184" i="55"/>
  <c r="H184" i="55"/>
  <c r="I184" i="55"/>
  <c r="J184" i="55"/>
  <c r="C185" i="55"/>
  <c r="D185" i="55"/>
  <c r="E185" i="55"/>
  <c r="F185" i="55"/>
  <c r="G185" i="55"/>
  <c r="H185" i="55"/>
  <c r="I185" i="55"/>
  <c r="J185" i="55"/>
  <c r="C186" i="55"/>
  <c r="D186" i="55"/>
  <c r="E186" i="55"/>
  <c r="F186" i="55"/>
  <c r="G186" i="55"/>
  <c r="H186" i="55"/>
  <c r="I186" i="55"/>
  <c r="J186" i="55"/>
  <c r="C187" i="55"/>
  <c r="D187" i="55"/>
  <c r="E187" i="55"/>
  <c r="F187" i="55"/>
  <c r="G187" i="55"/>
  <c r="H187" i="55"/>
  <c r="I187" i="55"/>
  <c r="J187" i="55"/>
  <c r="C188" i="55"/>
  <c r="D188" i="55"/>
  <c r="E188" i="55"/>
  <c r="F188" i="55"/>
  <c r="G188" i="55"/>
  <c r="H188" i="55"/>
  <c r="I188" i="55"/>
  <c r="J188" i="55"/>
  <c r="C189" i="55"/>
  <c r="D189" i="55"/>
  <c r="E189" i="55"/>
  <c r="F189" i="55"/>
  <c r="G189" i="55"/>
  <c r="H189" i="55"/>
  <c r="I189" i="55"/>
  <c r="J189" i="55"/>
  <c r="C190" i="55"/>
  <c r="D190" i="55"/>
  <c r="E190" i="55"/>
  <c r="F190" i="55"/>
  <c r="G190" i="55"/>
  <c r="H190" i="55"/>
  <c r="I190" i="55"/>
  <c r="J190" i="55"/>
  <c r="C191" i="55"/>
  <c r="D191" i="55"/>
  <c r="E191" i="55"/>
  <c r="F191" i="55"/>
  <c r="G191" i="55"/>
  <c r="H191" i="55"/>
  <c r="I191" i="55"/>
  <c r="J191" i="55"/>
  <c r="C192" i="55"/>
  <c r="D192" i="55"/>
  <c r="E192" i="55"/>
  <c r="F192" i="55"/>
  <c r="G192" i="55"/>
  <c r="H192" i="55"/>
  <c r="I192" i="55"/>
  <c r="J192" i="55"/>
  <c r="C193" i="55"/>
  <c r="D193" i="55"/>
  <c r="E193" i="55"/>
  <c r="F193" i="55"/>
  <c r="G193" i="55"/>
  <c r="H193" i="55"/>
  <c r="I193" i="55"/>
  <c r="J193" i="55"/>
  <c r="C194" i="55"/>
  <c r="D194" i="55"/>
  <c r="E194" i="55"/>
  <c r="F194" i="55"/>
  <c r="G194" i="55"/>
  <c r="H194" i="55"/>
  <c r="I194" i="55"/>
  <c r="J194" i="55"/>
  <c r="C195" i="55"/>
  <c r="D195" i="55"/>
  <c r="E195" i="55"/>
  <c r="F195" i="55"/>
  <c r="G195" i="55"/>
  <c r="H195" i="55"/>
  <c r="I195" i="55"/>
  <c r="J195" i="55"/>
  <c r="C196" i="55"/>
  <c r="D196" i="55"/>
  <c r="E196" i="55"/>
  <c r="F196" i="55"/>
  <c r="G196" i="55"/>
  <c r="H196" i="55"/>
  <c r="I196" i="55"/>
  <c r="J196" i="55"/>
  <c r="C197" i="55"/>
  <c r="D197" i="55"/>
  <c r="E197" i="55"/>
  <c r="F197" i="55"/>
  <c r="G197" i="55"/>
  <c r="H197" i="55"/>
  <c r="I197" i="55"/>
  <c r="J197" i="55"/>
  <c r="C198" i="55"/>
  <c r="D198" i="55"/>
  <c r="E198" i="55"/>
  <c r="F198" i="55"/>
  <c r="G198" i="55"/>
  <c r="H198" i="55"/>
  <c r="I198" i="55"/>
  <c r="J198" i="55"/>
  <c r="C199" i="55"/>
  <c r="D199" i="55"/>
  <c r="E199" i="55"/>
  <c r="F199" i="55"/>
  <c r="G199" i="55"/>
  <c r="H199" i="55"/>
  <c r="I199" i="55"/>
  <c r="J199" i="55"/>
  <c r="C200" i="55"/>
  <c r="D200" i="55"/>
  <c r="E200" i="55"/>
  <c r="F200" i="55"/>
  <c r="G200" i="55"/>
  <c r="H200" i="55"/>
  <c r="I200" i="55"/>
  <c r="J200" i="55"/>
  <c r="C201" i="55"/>
  <c r="D201" i="55"/>
  <c r="E201" i="55"/>
  <c r="F201" i="55"/>
  <c r="G201" i="55"/>
  <c r="H201" i="55"/>
  <c r="I201" i="55"/>
  <c r="J201" i="55"/>
  <c r="C202" i="55"/>
  <c r="D202" i="55"/>
  <c r="E202" i="55"/>
  <c r="F202" i="55"/>
  <c r="G202" i="55"/>
  <c r="H202" i="55"/>
  <c r="I202" i="55"/>
  <c r="J202" i="55"/>
  <c r="C203" i="55"/>
  <c r="D203" i="55"/>
  <c r="E203" i="55"/>
  <c r="F203" i="55"/>
  <c r="G203" i="55"/>
  <c r="H203" i="55"/>
  <c r="I203" i="55"/>
  <c r="J203" i="55"/>
  <c r="C204" i="55"/>
  <c r="D204" i="55"/>
  <c r="E204" i="55"/>
  <c r="F204" i="55"/>
  <c r="G204" i="55"/>
  <c r="H204" i="55"/>
  <c r="I204" i="55"/>
  <c r="J204" i="55"/>
  <c r="C205" i="55"/>
  <c r="D205" i="55"/>
  <c r="E205" i="55"/>
  <c r="F205" i="55"/>
  <c r="G205" i="55"/>
  <c r="H205" i="55"/>
  <c r="I205" i="55"/>
  <c r="J205" i="55"/>
  <c r="C206" i="55"/>
  <c r="D206" i="55"/>
  <c r="E206" i="55"/>
  <c r="F206" i="55"/>
  <c r="G206" i="55"/>
  <c r="H206" i="55"/>
  <c r="I206" i="55"/>
  <c r="J206" i="55"/>
  <c r="C207" i="55"/>
  <c r="D207" i="55"/>
  <c r="E207" i="55"/>
  <c r="F207" i="55"/>
  <c r="G207" i="55"/>
  <c r="H207" i="55"/>
  <c r="I207" i="55"/>
  <c r="J207" i="55"/>
  <c r="C208" i="55"/>
  <c r="D208" i="55"/>
  <c r="E208" i="55"/>
  <c r="F208" i="55"/>
  <c r="G208" i="55"/>
  <c r="H208" i="55"/>
  <c r="I208" i="55"/>
  <c r="J208" i="55"/>
  <c r="C209" i="55"/>
  <c r="D209" i="55"/>
  <c r="E209" i="55"/>
  <c r="F209" i="55"/>
  <c r="G209" i="55"/>
  <c r="H209" i="55"/>
  <c r="I209" i="55"/>
  <c r="J209" i="55"/>
  <c r="C210" i="55"/>
  <c r="D210" i="55"/>
  <c r="E210" i="55"/>
  <c r="F210" i="55"/>
  <c r="G210" i="55"/>
  <c r="H210" i="55"/>
  <c r="I210" i="55"/>
  <c r="J210" i="55"/>
  <c r="C211" i="55"/>
  <c r="D211" i="55"/>
  <c r="E211" i="55"/>
  <c r="F211" i="55"/>
  <c r="G211" i="55"/>
  <c r="H211" i="55"/>
  <c r="I211" i="55"/>
  <c r="J211" i="55"/>
  <c r="C212" i="55"/>
  <c r="D212" i="55"/>
  <c r="E212" i="55"/>
  <c r="F212" i="55"/>
  <c r="G212" i="55"/>
  <c r="H212" i="55"/>
  <c r="I212" i="55"/>
  <c r="J212" i="55"/>
  <c r="C213" i="55"/>
  <c r="D213" i="55"/>
  <c r="E213" i="55"/>
  <c r="F213" i="55"/>
  <c r="G213" i="55"/>
  <c r="H213" i="55"/>
  <c r="I213" i="55"/>
  <c r="J213" i="55"/>
  <c r="C214" i="55"/>
  <c r="D214" i="55"/>
  <c r="E214" i="55"/>
  <c r="F214" i="55"/>
  <c r="G214" i="55"/>
  <c r="H214" i="55"/>
  <c r="I214" i="55"/>
  <c r="J214" i="55"/>
  <c r="C215" i="55"/>
  <c r="D215" i="55"/>
  <c r="E215" i="55"/>
  <c r="F215" i="55"/>
  <c r="G215" i="55"/>
  <c r="H215" i="55"/>
  <c r="I215" i="55"/>
  <c r="J215" i="55"/>
  <c r="C216" i="55"/>
  <c r="D216" i="55"/>
  <c r="E216" i="55"/>
  <c r="F216" i="55"/>
  <c r="G216" i="55"/>
  <c r="H216" i="55"/>
  <c r="I216" i="55"/>
  <c r="J216" i="55"/>
  <c r="C217" i="55"/>
  <c r="D217" i="55"/>
  <c r="E217" i="55"/>
  <c r="F217" i="55"/>
  <c r="G217" i="55"/>
  <c r="H217" i="55"/>
  <c r="I217" i="55"/>
  <c r="J217" i="55"/>
  <c r="C218" i="55"/>
  <c r="D218" i="55"/>
  <c r="E218" i="55"/>
  <c r="F218" i="55"/>
  <c r="G218" i="55"/>
  <c r="H218" i="55"/>
  <c r="I218" i="55"/>
  <c r="J218" i="55"/>
  <c r="C219" i="55"/>
  <c r="D219" i="55"/>
  <c r="E219" i="55"/>
  <c r="F219" i="55"/>
  <c r="G219" i="55"/>
  <c r="H219" i="55"/>
  <c r="I219" i="55"/>
  <c r="J219" i="55"/>
  <c r="C220" i="55"/>
  <c r="D220" i="55"/>
  <c r="E220" i="55"/>
  <c r="F220" i="55"/>
  <c r="G220" i="55"/>
  <c r="H220" i="55"/>
  <c r="I220" i="55"/>
  <c r="J220" i="55"/>
  <c r="C221" i="55"/>
  <c r="D221" i="55"/>
  <c r="E221" i="55"/>
  <c r="F221" i="55"/>
  <c r="G221" i="55"/>
  <c r="H221" i="55"/>
  <c r="I221" i="55"/>
  <c r="J221" i="55"/>
  <c r="C222" i="55"/>
  <c r="D222" i="55"/>
  <c r="E222" i="55"/>
  <c r="F222" i="55"/>
  <c r="G222" i="55"/>
  <c r="H222" i="55"/>
  <c r="I222" i="55"/>
  <c r="J222" i="55"/>
  <c r="D123" i="55"/>
  <c r="E123" i="55"/>
  <c r="F123" i="55"/>
  <c r="G123" i="55"/>
  <c r="H123" i="55"/>
  <c r="B123" i="55"/>
  <c r="B20" i="55"/>
  <c r="C20" i="55"/>
  <c r="D20" i="55"/>
  <c r="E20" i="55"/>
  <c r="F20" i="55"/>
  <c r="G20" i="55"/>
  <c r="H20" i="55"/>
  <c r="B21" i="55"/>
  <c r="C21" i="55"/>
  <c r="D21" i="55"/>
  <c r="E21" i="55"/>
  <c r="F21" i="55"/>
  <c r="G21" i="55"/>
  <c r="H21" i="55"/>
  <c r="B22" i="55"/>
  <c r="C22" i="55"/>
  <c r="D22" i="55"/>
  <c r="E22" i="55"/>
  <c r="F22" i="55"/>
  <c r="G22" i="55"/>
  <c r="H22" i="55"/>
  <c r="B23" i="55"/>
  <c r="C23" i="55"/>
  <c r="D23" i="55"/>
  <c r="E23" i="55"/>
  <c r="F23" i="55"/>
  <c r="G23" i="55"/>
  <c r="H23" i="55"/>
  <c r="B24" i="55"/>
  <c r="C24" i="55"/>
  <c r="D24" i="55"/>
  <c r="E24" i="55"/>
  <c r="F24" i="55"/>
  <c r="G24" i="55"/>
  <c r="H24" i="55"/>
  <c r="B25" i="55"/>
  <c r="C25" i="55"/>
  <c r="D25" i="55"/>
  <c r="E25" i="55"/>
  <c r="F25" i="55"/>
  <c r="G25" i="55"/>
  <c r="H25" i="55"/>
  <c r="B26" i="55"/>
  <c r="C26" i="55"/>
  <c r="D26" i="55"/>
  <c r="E26" i="55"/>
  <c r="F26" i="55"/>
  <c r="G26" i="55"/>
  <c r="H26" i="55"/>
  <c r="B27" i="55"/>
  <c r="C27" i="55"/>
  <c r="D27" i="55"/>
  <c r="E27" i="55"/>
  <c r="F27" i="55"/>
  <c r="G27" i="55"/>
  <c r="H27" i="55"/>
  <c r="B28" i="55"/>
  <c r="C28" i="55"/>
  <c r="D28" i="55"/>
  <c r="E28" i="55"/>
  <c r="F28" i="55"/>
  <c r="G28" i="55"/>
  <c r="H28" i="55"/>
  <c r="B29" i="55"/>
  <c r="C29" i="55"/>
  <c r="D29" i="55"/>
  <c r="E29" i="55"/>
  <c r="F29" i="55"/>
  <c r="G29" i="55"/>
  <c r="H29" i="55"/>
  <c r="B30" i="55"/>
  <c r="C30" i="55"/>
  <c r="D30" i="55"/>
  <c r="E30" i="55"/>
  <c r="F30" i="55"/>
  <c r="G30" i="55"/>
  <c r="H30" i="55"/>
  <c r="B31" i="55"/>
  <c r="C31" i="55"/>
  <c r="D31" i="55"/>
  <c r="E31" i="55"/>
  <c r="F31" i="55"/>
  <c r="G31" i="55"/>
  <c r="H31" i="55"/>
  <c r="B32" i="55"/>
  <c r="C32" i="55"/>
  <c r="D32" i="55"/>
  <c r="E32" i="55"/>
  <c r="F32" i="55"/>
  <c r="G32" i="55"/>
  <c r="H32" i="55"/>
  <c r="B33" i="55"/>
  <c r="C33" i="55"/>
  <c r="D33" i="55"/>
  <c r="E33" i="55"/>
  <c r="F33" i="55"/>
  <c r="G33" i="55"/>
  <c r="H33" i="55"/>
  <c r="B34" i="55"/>
  <c r="C34" i="55"/>
  <c r="D34" i="55"/>
  <c r="E34" i="55"/>
  <c r="F34" i="55"/>
  <c r="G34" i="55"/>
  <c r="H34" i="55"/>
  <c r="B35" i="55"/>
  <c r="C35" i="55"/>
  <c r="D35" i="55"/>
  <c r="E35" i="55"/>
  <c r="F35" i="55"/>
  <c r="G35" i="55"/>
  <c r="H35" i="55"/>
  <c r="B36" i="55"/>
  <c r="C36" i="55"/>
  <c r="D36" i="55"/>
  <c r="E36" i="55"/>
  <c r="F36" i="55"/>
  <c r="G36" i="55"/>
  <c r="H36" i="55"/>
  <c r="B37" i="55"/>
  <c r="C37" i="55"/>
  <c r="D37" i="55"/>
  <c r="E37" i="55"/>
  <c r="F37" i="55"/>
  <c r="G37" i="55"/>
  <c r="H37" i="55"/>
  <c r="B38" i="55"/>
  <c r="C38" i="55"/>
  <c r="D38" i="55"/>
  <c r="E38" i="55"/>
  <c r="F38" i="55"/>
  <c r="G38" i="55"/>
  <c r="H38" i="55"/>
  <c r="B39" i="55"/>
  <c r="C39" i="55"/>
  <c r="D39" i="55"/>
  <c r="E39" i="55"/>
  <c r="F39" i="55"/>
  <c r="G39" i="55"/>
  <c r="H39" i="55"/>
  <c r="B40" i="55"/>
  <c r="C40" i="55"/>
  <c r="D40" i="55"/>
  <c r="E40" i="55"/>
  <c r="F40" i="55"/>
  <c r="G40" i="55"/>
  <c r="H40" i="55"/>
  <c r="B41" i="55"/>
  <c r="C41" i="55"/>
  <c r="D41" i="55"/>
  <c r="E41" i="55"/>
  <c r="F41" i="55"/>
  <c r="G41" i="55"/>
  <c r="H41" i="55"/>
  <c r="B42" i="55"/>
  <c r="C42" i="55"/>
  <c r="D42" i="55"/>
  <c r="E42" i="55"/>
  <c r="F42" i="55"/>
  <c r="G42" i="55"/>
  <c r="H42" i="55"/>
  <c r="B43" i="55"/>
  <c r="C43" i="55"/>
  <c r="D43" i="55"/>
  <c r="E43" i="55"/>
  <c r="F43" i="55"/>
  <c r="G43" i="55"/>
  <c r="H43" i="55"/>
  <c r="B44" i="55"/>
  <c r="C44" i="55"/>
  <c r="D44" i="55"/>
  <c r="E44" i="55"/>
  <c r="F44" i="55"/>
  <c r="G44" i="55"/>
  <c r="H44" i="55"/>
  <c r="B45" i="55"/>
  <c r="C45" i="55"/>
  <c r="D45" i="55"/>
  <c r="E45" i="55"/>
  <c r="F45" i="55"/>
  <c r="G45" i="55"/>
  <c r="H45" i="55"/>
  <c r="B46" i="55"/>
  <c r="C46" i="55"/>
  <c r="D46" i="55"/>
  <c r="E46" i="55"/>
  <c r="F46" i="55"/>
  <c r="G46" i="55"/>
  <c r="H46" i="55"/>
  <c r="B47" i="55"/>
  <c r="C47" i="55"/>
  <c r="D47" i="55"/>
  <c r="E47" i="55"/>
  <c r="F47" i="55"/>
  <c r="G47" i="55"/>
  <c r="H47" i="55"/>
  <c r="B48" i="55"/>
  <c r="C48" i="55"/>
  <c r="D48" i="55"/>
  <c r="E48" i="55"/>
  <c r="F48" i="55"/>
  <c r="G48" i="55"/>
  <c r="H48" i="55"/>
  <c r="B49" i="55"/>
  <c r="C49" i="55"/>
  <c r="D49" i="55"/>
  <c r="E49" i="55"/>
  <c r="F49" i="55"/>
  <c r="G49" i="55"/>
  <c r="H49" i="55"/>
  <c r="B50" i="55"/>
  <c r="C50" i="55"/>
  <c r="D50" i="55"/>
  <c r="E50" i="55"/>
  <c r="F50" i="55"/>
  <c r="G50" i="55"/>
  <c r="H50" i="55"/>
  <c r="B51" i="55"/>
  <c r="C51" i="55"/>
  <c r="D51" i="55"/>
  <c r="E51" i="55"/>
  <c r="F51" i="55"/>
  <c r="G51" i="55"/>
  <c r="H51" i="55"/>
  <c r="B52" i="55"/>
  <c r="C52" i="55"/>
  <c r="D52" i="55"/>
  <c r="E52" i="55"/>
  <c r="F52" i="55"/>
  <c r="G52" i="55"/>
  <c r="H52" i="55"/>
  <c r="B53" i="55"/>
  <c r="C53" i="55"/>
  <c r="D53" i="55"/>
  <c r="E53" i="55"/>
  <c r="F53" i="55"/>
  <c r="G53" i="55"/>
  <c r="H53" i="55"/>
  <c r="B54" i="55"/>
  <c r="C54" i="55"/>
  <c r="D54" i="55"/>
  <c r="E54" i="55"/>
  <c r="F54" i="55"/>
  <c r="G54" i="55"/>
  <c r="H54" i="55"/>
  <c r="B55" i="55"/>
  <c r="C55" i="55"/>
  <c r="D55" i="55"/>
  <c r="E55" i="55"/>
  <c r="F55" i="55"/>
  <c r="G55" i="55"/>
  <c r="H55" i="55"/>
  <c r="B56" i="55"/>
  <c r="C56" i="55"/>
  <c r="D56" i="55"/>
  <c r="E56" i="55"/>
  <c r="F56" i="55"/>
  <c r="G56" i="55"/>
  <c r="H56" i="55"/>
  <c r="B57" i="55"/>
  <c r="C57" i="55"/>
  <c r="D57" i="55"/>
  <c r="E57" i="55"/>
  <c r="F57" i="55"/>
  <c r="G57" i="55"/>
  <c r="H57" i="55"/>
  <c r="B58" i="55"/>
  <c r="C58" i="55"/>
  <c r="D58" i="55"/>
  <c r="E58" i="55"/>
  <c r="F58" i="55"/>
  <c r="G58" i="55"/>
  <c r="H58" i="55"/>
  <c r="B59" i="55"/>
  <c r="C59" i="55"/>
  <c r="D59" i="55"/>
  <c r="E59" i="55"/>
  <c r="F59" i="55"/>
  <c r="G59" i="55"/>
  <c r="H59" i="55"/>
  <c r="B60" i="55"/>
  <c r="C60" i="55"/>
  <c r="D60" i="55"/>
  <c r="E60" i="55"/>
  <c r="F60" i="55"/>
  <c r="G60" i="55"/>
  <c r="H60" i="55"/>
  <c r="B61" i="55"/>
  <c r="C61" i="55"/>
  <c r="D61" i="55"/>
  <c r="E61" i="55"/>
  <c r="F61" i="55"/>
  <c r="G61" i="55"/>
  <c r="H61" i="55"/>
  <c r="B62" i="55"/>
  <c r="C62" i="55"/>
  <c r="D62" i="55"/>
  <c r="E62" i="55"/>
  <c r="F62" i="55"/>
  <c r="G62" i="55"/>
  <c r="H62" i="55"/>
  <c r="B63" i="55"/>
  <c r="C63" i="55"/>
  <c r="D63" i="55"/>
  <c r="E63" i="55"/>
  <c r="F63" i="55"/>
  <c r="G63" i="55"/>
  <c r="H63" i="55"/>
  <c r="B64" i="55"/>
  <c r="C64" i="55"/>
  <c r="D64" i="55"/>
  <c r="E64" i="55"/>
  <c r="F64" i="55"/>
  <c r="G64" i="55"/>
  <c r="H64" i="55"/>
  <c r="B65" i="55"/>
  <c r="C65" i="55"/>
  <c r="D65" i="55"/>
  <c r="E65" i="55"/>
  <c r="F65" i="55"/>
  <c r="G65" i="55"/>
  <c r="H65" i="55"/>
  <c r="B66" i="55"/>
  <c r="C66" i="55"/>
  <c r="D66" i="55"/>
  <c r="E66" i="55"/>
  <c r="F66" i="55"/>
  <c r="G66" i="55"/>
  <c r="H66" i="55"/>
  <c r="B67" i="55"/>
  <c r="C67" i="55"/>
  <c r="D67" i="55"/>
  <c r="E67" i="55"/>
  <c r="F67" i="55"/>
  <c r="G67" i="55"/>
  <c r="H67" i="55"/>
  <c r="B68" i="55"/>
  <c r="C68" i="55"/>
  <c r="D68" i="55"/>
  <c r="E68" i="55"/>
  <c r="F68" i="55"/>
  <c r="G68" i="55"/>
  <c r="H68" i="55"/>
  <c r="B69" i="55"/>
  <c r="C69" i="55"/>
  <c r="D69" i="55"/>
  <c r="E69" i="55"/>
  <c r="F69" i="55"/>
  <c r="G69" i="55"/>
  <c r="H69" i="55"/>
  <c r="I69" i="55"/>
  <c r="J69" i="55"/>
  <c r="B70" i="55"/>
  <c r="C70" i="55"/>
  <c r="D70" i="55"/>
  <c r="E70" i="55"/>
  <c r="F70" i="55"/>
  <c r="G70" i="55"/>
  <c r="H70" i="55"/>
  <c r="I70" i="55"/>
  <c r="J70" i="55"/>
  <c r="B71" i="55"/>
  <c r="C71" i="55"/>
  <c r="D71" i="55"/>
  <c r="E71" i="55"/>
  <c r="F71" i="55"/>
  <c r="G71" i="55"/>
  <c r="H71" i="55"/>
  <c r="I71" i="55"/>
  <c r="J71" i="55"/>
  <c r="B72" i="55"/>
  <c r="C72" i="55"/>
  <c r="D72" i="55"/>
  <c r="E72" i="55"/>
  <c r="F72" i="55"/>
  <c r="G72" i="55"/>
  <c r="H72" i="55"/>
  <c r="I72" i="55"/>
  <c r="J72" i="55"/>
  <c r="B73" i="55"/>
  <c r="C73" i="55"/>
  <c r="D73" i="55"/>
  <c r="E73" i="55"/>
  <c r="F73" i="55"/>
  <c r="G73" i="55"/>
  <c r="H73" i="55"/>
  <c r="I73" i="55"/>
  <c r="J73" i="55"/>
  <c r="B74" i="55"/>
  <c r="C74" i="55"/>
  <c r="D74" i="55"/>
  <c r="E74" i="55"/>
  <c r="F74" i="55"/>
  <c r="G74" i="55"/>
  <c r="H74" i="55"/>
  <c r="I74" i="55"/>
  <c r="J74" i="55"/>
  <c r="B75" i="55"/>
  <c r="C75" i="55"/>
  <c r="D75" i="55"/>
  <c r="E75" i="55"/>
  <c r="F75" i="55"/>
  <c r="G75" i="55"/>
  <c r="H75" i="55"/>
  <c r="I75" i="55"/>
  <c r="J75" i="55"/>
  <c r="B76" i="55"/>
  <c r="C76" i="55"/>
  <c r="D76" i="55"/>
  <c r="E76" i="55"/>
  <c r="F76" i="55"/>
  <c r="G76" i="55"/>
  <c r="H76" i="55"/>
  <c r="I76" i="55"/>
  <c r="J76" i="55"/>
  <c r="B77" i="55"/>
  <c r="C77" i="55"/>
  <c r="D77" i="55"/>
  <c r="E77" i="55"/>
  <c r="F77" i="55"/>
  <c r="G77" i="55"/>
  <c r="H77" i="55"/>
  <c r="I77" i="55"/>
  <c r="J77" i="55"/>
  <c r="B78" i="55"/>
  <c r="C78" i="55"/>
  <c r="D78" i="55"/>
  <c r="E78" i="55"/>
  <c r="F78" i="55"/>
  <c r="G78" i="55"/>
  <c r="H78" i="55"/>
  <c r="I78" i="55"/>
  <c r="J78" i="55"/>
  <c r="B79" i="55"/>
  <c r="C79" i="55"/>
  <c r="D79" i="55"/>
  <c r="E79" i="55"/>
  <c r="F79" i="55"/>
  <c r="G79" i="55"/>
  <c r="H79" i="55"/>
  <c r="I79" i="55"/>
  <c r="J79" i="55"/>
  <c r="B80" i="55"/>
  <c r="C80" i="55"/>
  <c r="D80" i="55"/>
  <c r="E80" i="55"/>
  <c r="F80" i="55"/>
  <c r="G80" i="55"/>
  <c r="H80" i="55"/>
  <c r="I80" i="55"/>
  <c r="J80" i="55"/>
  <c r="B81" i="55"/>
  <c r="C81" i="55"/>
  <c r="D81" i="55"/>
  <c r="E81" i="55"/>
  <c r="F81" i="55"/>
  <c r="G81" i="55"/>
  <c r="H81" i="55"/>
  <c r="I81" i="55"/>
  <c r="J81" i="55"/>
  <c r="B82" i="55"/>
  <c r="C82" i="55"/>
  <c r="D82" i="55"/>
  <c r="E82" i="55"/>
  <c r="F82" i="55"/>
  <c r="G82" i="55"/>
  <c r="H82" i="55"/>
  <c r="I82" i="55"/>
  <c r="J82" i="55"/>
  <c r="B83" i="55"/>
  <c r="C83" i="55"/>
  <c r="D83" i="55"/>
  <c r="E83" i="55"/>
  <c r="F83" i="55"/>
  <c r="G83" i="55"/>
  <c r="H83" i="55"/>
  <c r="I83" i="55"/>
  <c r="J83" i="55"/>
  <c r="B84" i="55"/>
  <c r="C84" i="55"/>
  <c r="D84" i="55"/>
  <c r="E84" i="55"/>
  <c r="F84" i="55"/>
  <c r="G84" i="55"/>
  <c r="H84" i="55"/>
  <c r="I84" i="55"/>
  <c r="J84" i="55"/>
  <c r="B85" i="55"/>
  <c r="C85" i="55"/>
  <c r="D85" i="55"/>
  <c r="E85" i="55"/>
  <c r="F85" i="55"/>
  <c r="G85" i="55"/>
  <c r="H85" i="55"/>
  <c r="I85" i="55"/>
  <c r="J85" i="55"/>
  <c r="B86" i="55"/>
  <c r="C86" i="55"/>
  <c r="D86" i="55"/>
  <c r="E86" i="55"/>
  <c r="F86" i="55"/>
  <c r="G86" i="55"/>
  <c r="H86" i="55"/>
  <c r="I86" i="55"/>
  <c r="J86" i="55"/>
  <c r="B87" i="55"/>
  <c r="C87" i="55"/>
  <c r="D87" i="55"/>
  <c r="E87" i="55"/>
  <c r="F87" i="55"/>
  <c r="G87" i="55"/>
  <c r="H87" i="55"/>
  <c r="I87" i="55"/>
  <c r="J87" i="55"/>
  <c r="B88" i="55"/>
  <c r="C88" i="55"/>
  <c r="D88" i="55"/>
  <c r="E88" i="55"/>
  <c r="F88" i="55"/>
  <c r="G88" i="55"/>
  <c r="H88" i="55"/>
  <c r="I88" i="55"/>
  <c r="J88" i="55"/>
  <c r="B89" i="55"/>
  <c r="C89" i="55"/>
  <c r="D89" i="55"/>
  <c r="E89" i="55"/>
  <c r="F89" i="55"/>
  <c r="G89" i="55"/>
  <c r="H89" i="55"/>
  <c r="I89" i="55"/>
  <c r="J89" i="55"/>
  <c r="B90" i="55"/>
  <c r="C90" i="55"/>
  <c r="D90" i="55"/>
  <c r="E90" i="55"/>
  <c r="F90" i="55"/>
  <c r="G90" i="55"/>
  <c r="H90" i="55"/>
  <c r="I90" i="55"/>
  <c r="J90" i="55"/>
  <c r="B91" i="55"/>
  <c r="C91" i="55"/>
  <c r="D91" i="55"/>
  <c r="E91" i="55"/>
  <c r="F91" i="55"/>
  <c r="G91" i="55"/>
  <c r="H91" i="55"/>
  <c r="I91" i="55"/>
  <c r="J91" i="55"/>
  <c r="B92" i="55"/>
  <c r="C92" i="55"/>
  <c r="D92" i="55"/>
  <c r="E92" i="55"/>
  <c r="F92" i="55"/>
  <c r="G92" i="55"/>
  <c r="H92" i="55"/>
  <c r="I92" i="55"/>
  <c r="J92" i="55"/>
  <c r="B93" i="55"/>
  <c r="C93" i="55"/>
  <c r="D93" i="55"/>
  <c r="E93" i="55"/>
  <c r="F93" i="55"/>
  <c r="G93" i="55"/>
  <c r="H93" i="55"/>
  <c r="I93" i="55"/>
  <c r="J93" i="55"/>
  <c r="B94" i="55"/>
  <c r="C94" i="55"/>
  <c r="D94" i="55"/>
  <c r="E94" i="55"/>
  <c r="F94" i="55"/>
  <c r="G94" i="55"/>
  <c r="H94" i="55"/>
  <c r="I94" i="55"/>
  <c r="J94" i="55"/>
  <c r="B95" i="55"/>
  <c r="C95" i="55"/>
  <c r="D95" i="55"/>
  <c r="E95" i="55"/>
  <c r="F95" i="55"/>
  <c r="G95" i="55"/>
  <c r="H95" i="55"/>
  <c r="I95" i="55"/>
  <c r="J95" i="55"/>
  <c r="B96" i="55"/>
  <c r="C96" i="55"/>
  <c r="D96" i="55"/>
  <c r="E96" i="55"/>
  <c r="F96" i="55"/>
  <c r="G96" i="55"/>
  <c r="H96" i="55"/>
  <c r="I96" i="55"/>
  <c r="J96" i="55"/>
  <c r="B97" i="55"/>
  <c r="C97" i="55"/>
  <c r="D97" i="55"/>
  <c r="E97" i="55"/>
  <c r="F97" i="55"/>
  <c r="G97" i="55"/>
  <c r="H97" i="55"/>
  <c r="I97" i="55"/>
  <c r="J97" i="55"/>
  <c r="B98" i="55"/>
  <c r="C98" i="55"/>
  <c r="D98" i="55"/>
  <c r="E98" i="55"/>
  <c r="F98" i="55"/>
  <c r="G98" i="55"/>
  <c r="H98" i="55"/>
  <c r="I98" i="55"/>
  <c r="J98" i="55"/>
  <c r="B99" i="55"/>
  <c r="C99" i="55"/>
  <c r="D99" i="55"/>
  <c r="E99" i="55"/>
  <c r="F99" i="55"/>
  <c r="G99" i="55"/>
  <c r="H99" i="55"/>
  <c r="I99" i="55"/>
  <c r="J99" i="55"/>
  <c r="B100" i="55"/>
  <c r="C100" i="55"/>
  <c r="D100" i="55"/>
  <c r="E100" i="55"/>
  <c r="F100" i="55"/>
  <c r="G100" i="55"/>
  <c r="H100" i="55"/>
  <c r="I100" i="55"/>
  <c r="J100" i="55"/>
  <c r="B101" i="55"/>
  <c r="C101" i="55"/>
  <c r="D101" i="55"/>
  <c r="E101" i="55"/>
  <c r="F101" i="55"/>
  <c r="G101" i="55"/>
  <c r="H101" i="55"/>
  <c r="I101" i="55"/>
  <c r="J101" i="55"/>
  <c r="B102" i="55"/>
  <c r="C102" i="55"/>
  <c r="D102" i="55"/>
  <c r="E102" i="55"/>
  <c r="F102" i="55"/>
  <c r="G102" i="55"/>
  <c r="H102" i="55"/>
  <c r="I102" i="55"/>
  <c r="J102" i="55"/>
  <c r="B103" i="55"/>
  <c r="C103" i="55"/>
  <c r="D103" i="55"/>
  <c r="E103" i="55"/>
  <c r="F103" i="55"/>
  <c r="G103" i="55"/>
  <c r="H103" i="55"/>
  <c r="I103" i="55"/>
  <c r="J103" i="55"/>
  <c r="B104" i="55"/>
  <c r="C104" i="55"/>
  <c r="D104" i="55"/>
  <c r="E104" i="55"/>
  <c r="F104" i="55"/>
  <c r="G104" i="55"/>
  <c r="H104" i="55"/>
  <c r="I104" i="55"/>
  <c r="J104" i="55"/>
  <c r="B105" i="55"/>
  <c r="C105" i="55"/>
  <c r="D105" i="55"/>
  <c r="E105" i="55"/>
  <c r="F105" i="55"/>
  <c r="G105" i="55"/>
  <c r="H105" i="55"/>
  <c r="I105" i="55"/>
  <c r="J105" i="55"/>
  <c r="B106" i="55"/>
  <c r="C106" i="55"/>
  <c r="D106" i="55"/>
  <c r="E106" i="55"/>
  <c r="F106" i="55"/>
  <c r="G106" i="55"/>
  <c r="H106" i="55"/>
  <c r="I106" i="55"/>
  <c r="J106" i="55"/>
  <c r="B107" i="55"/>
  <c r="C107" i="55"/>
  <c r="D107" i="55"/>
  <c r="E107" i="55"/>
  <c r="F107" i="55"/>
  <c r="G107" i="55"/>
  <c r="H107" i="55"/>
  <c r="I107" i="55"/>
  <c r="J107" i="55"/>
  <c r="B108" i="55"/>
  <c r="C108" i="55"/>
  <c r="D108" i="55"/>
  <c r="E108" i="55"/>
  <c r="F108" i="55"/>
  <c r="G108" i="55"/>
  <c r="H108" i="55"/>
  <c r="I108" i="55"/>
  <c r="J108" i="55"/>
  <c r="B109" i="55"/>
  <c r="C109" i="55"/>
  <c r="D109" i="55"/>
  <c r="E109" i="55"/>
  <c r="F109" i="55"/>
  <c r="G109" i="55"/>
  <c r="H109" i="55"/>
  <c r="I109" i="55"/>
  <c r="J109" i="55"/>
  <c r="B110" i="55"/>
  <c r="C110" i="55"/>
  <c r="D110" i="55"/>
  <c r="E110" i="55"/>
  <c r="F110" i="55"/>
  <c r="G110" i="55"/>
  <c r="H110" i="55"/>
  <c r="I110" i="55"/>
  <c r="J110" i="55"/>
  <c r="B111" i="55"/>
  <c r="C111" i="55"/>
  <c r="D111" i="55"/>
  <c r="E111" i="55"/>
  <c r="F111" i="55"/>
  <c r="G111" i="55"/>
  <c r="H111" i="55"/>
  <c r="I111" i="55"/>
  <c r="J111" i="55"/>
  <c r="B112" i="55"/>
  <c r="C112" i="55"/>
  <c r="D112" i="55"/>
  <c r="E112" i="55"/>
  <c r="F112" i="55"/>
  <c r="G112" i="55"/>
  <c r="H112" i="55"/>
  <c r="I112" i="55"/>
  <c r="J112" i="55"/>
  <c r="B113" i="55"/>
  <c r="C113" i="55"/>
  <c r="D113" i="55"/>
  <c r="E113" i="55"/>
  <c r="F113" i="55"/>
  <c r="G113" i="55"/>
  <c r="H113" i="55"/>
  <c r="I113" i="55"/>
  <c r="J113" i="55"/>
  <c r="B114" i="55"/>
  <c r="C114" i="55"/>
  <c r="D114" i="55"/>
  <c r="E114" i="55"/>
  <c r="F114" i="55"/>
  <c r="G114" i="55"/>
  <c r="H114" i="55"/>
  <c r="I114" i="55"/>
  <c r="J114" i="55"/>
  <c r="B115" i="55"/>
  <c r="C115" i="55"/>
  <c r="D115" i="55"/>
  <c r="E115" i="55"/>
  <c r="F115" i="55"/>
  <c r="G115" i="55"/>
  <c r="H115" i="55"/>
  <c r="I115" i="55"/>
  <c r="J115" i="55"/>
  <c r="B116" i="55"/>
  <c r="C116" i="55"/>
  <c r="D116" i="55"/>
  <c r="E116" i="55"/>
  <c r="F116" i="55"/>
  <c r="G116" i="55"/>
  <c r="H116" i="55"/>
  <c r="I116" i="55"/>
  <c r="J116" i="55"/>
  <c r="B117" i="55"/>
  <c r="C117" i="55"/>
  <c r="D117" i="55"/>
  <c r="E117" i="55"/>
  <c r="F117" i="55"/>
  <c r="G117" i="55"/>
  <c r="H117" i="55"/>
  <c r="I117" i="55"/>
  <c r="J117" i="55"/>
  <c r="B118" i="55"/>
  <c r="C118" i="55"/>
  <c r="D118" i="55"/>
  <c r="E118" i="55"/>
  <c r="F118" i="55"/>
  <c r="G118" i="55"/>
  <c r="H118" i="55"/>
  <c r="I118" i="55"/>
  <c r="J118" i="55"/>
  <c r="D19" i="55"/>
  <c r="F19" i="55"/>
  <c r="G19" i="55"/>
  <c r="H19" i="55"/>
  <c r="H57" i="53"/>
  <c r="J172" i="55" s="1"/>
  <c r="G57" i="53"/>
  <c r="I172" i="55" s="1"/>
  <c r="H56" i="53"/>
  <c r="J171" i="55" s="1"/>
  <c r="G56" i="53"/>
  <c r="I171" i="55" s="1"/>
  <c r="H55" i="53"/>
  <c r="J170" i="55" s="1"/>
  <c r="G55" i="53"/>
  <c r="I170" i="55" s="1"/>
  <c r="H54" i="53"/>
  <c r="J169" i="55" s="1"/>
  <c r="G54" i="53"/>
  <c r="I169" i="55" s="1"/>
  <c r="H53" i="53"/>
  <c r="J168" i="55" s="1"/>
  <c r="G53" i="53"/>
  <c r="I168" i="55" s="1"/>
  <c r="H52" i="53"/>
  <c r="J167" i="55" s="1"/>
  <c r="G52" i="53"/>
  <c r="I167" i="55" s="1"/>
  <c r="H51" i="53"/>
  <c r="J166" i="55" s="1"/>
  <c r="G51" i="53"/>
  <c r="I166" i="55" s="1"/>
  <c r="H50" i="53"/>
  <c r="J165" i="55" s="1"/>
  <c r="G50" i="53"/>
  <c r="I165" i="55" s="1"/>
  <c r="H49" i="53"/>
  <c r="J164" i="55" s="1"/>
  <c r="G49" i="53"/>
  <c r="I164" i="55" s="1"/>
  <c r="H48" i="53"/>
  <c r="J163" i="55" s="1"/>
  <c r="G48" i="53"/>
  <c r="I163" i="55" s="1"/>
  <c r="H47" i="53"/>
  <c r="J162" i="55" s="1"/>
  <c r="G47" i="53"/>
  <c r="I162" i="55" s="1"/>
  <c r="H46" i="53"/>
  <c r="J161" i="55" s="1"/>
  <c r="G46" i="53"/>
  <c r="I161" i="55" s="1"/>
  <c r="H45" i="53"/>
  <c r="J160" i="55" s="1"/>
  <c r="G45" i="53"/>
  <c r="I160" i="55" s="1"/>
  <c r="H44" i="53"/>
  <c r="J159" i="55" s="1"/>
  <c r="G44" i="53"/>
  <c r="I159" i="55" s="1"/>
  <c r="H43" i="53"/>
  <c r="J158" i="55" s="1"/>
  <c r="G43" i="53"/>
  <c r="I158" i="55" s="1"/>
  <c r="H42" i="53"/>
  <c r="J157" i="55" s="1"/>
  <c r="G42" i="53"/>
  <c r="I157" i="55" s="1"/>
  <c r="H41" i="53"/>
  <c r="J156" i="55" s="1"/>
  <c r="G41" i="53"/>
  <c r="I156" i="55" s="1"/>
  <c r="H40" i="53"/>
  <c r="J155" i="55" s="1"/>
  <c r="G40" i="53"/>
  <c r="I155" i="55" s="1"/>
  <c r="H39" i="53"/>
  <c r="J154" i="55" s="1"/>
  <c r="G39" i="53"/>
  <c r="I154" i="55" s="1"/>
  <c r="H38" i="53"/>
  <c r="J153" i="55" s="1"/>
  <c r="G38" i="53"/>
  <c r="I153" i="55" s="1"/>
  <c r="H37" i="53"/>
  <c r="J152" i="55" s="1"/>
  <c r="G37" i="53"/>
  <c r="I152" i="55" s="1"/>
  <c r="H36" i="53"/>
  <c r="J151" i="55" s="1"/>
  <c r="G36" i="53"/>
  <c r="I151" i="55" s="1"/>
  <c r="H35" i="53"/>
  <c r="J150" i="55" s="1"/>
  <c r="G35" i="53"/>
  <c r="I150" i="55" s="1"/>
  <c r="H34" i="53"/>
  <c r="J149" i="55" s="1"/>
  <c r="G34" i="53"/>
  <c r="I149" i="55" s="1"/>
  <c r="H33" i="53"/>
  <c r="J148" i="55" s="1"/>
  <c r="G33" i="53"/>
  <c r="I148" i="55" s="1"/>
  <c r="H32" i="53"/>
  <c r="J147" i="55" s="1"/>
  <c r="G32" i="53"/>
  <c r="I147" i="55" s="1"/>
  <c r="H31" i="53"/>
  <c r="J146" i="55" s="1"/>
  <c r="G31" i="53"/>
  <c r="I146" i="55" s="1"/>
  <c r="H30" i="53"/>
  <c r="J145" i="55" s="1"/>
  <c r="G30" i="53"/>
  <c r="I145" i="55" s="1"/>
  <c r="H29" i="53"/>
  <c r="J144" i="55" s="1"/>
  <c r="G29" i="53"/>
  <c r="I144" i="55" s="1"/>
  <c r="H28" i="53"/>
  <c r="J143" i="55" s="1"/>
  <c r="G28" i="53"/>
  <c r="I143" i="55" s="1"/>
  <c r="H27" i="53"/>
  <c r="J142" i="55" s="1"/>
  <c r="G27" i="53"/>
  <c r="I142" i="55" s="1"/>
  <c r="H26" i="53"/>
  <c r="J141" i="55" s="1"/>
  <c r="G26" i="53"/>
  <c r="I141" i="55" s="1"/>
  <c r="H25" i="53"/>
  <c r="J140" i="55" s="1"/>
  <c r="G25" i="53"/>
  <c r="I140" i="55" s="1"/>
  <c r="H24" i="53"/>
  <c r="J139" i="55" s="1"/>
  <c r="G24" i="53"/>
  <c r="I139" i="55" s="1"/>
  <c r="H23" i="53"/>
  <c r="J138" i="55" s="1"/>
  <c r="G23" i="53"/>
  <c r="I138" i="55" s="1"/>
  <c r="H22" i="53"/>
  <c r="J137" i="55" s="1"/>
  <c r="G22" i="53"/>
  <c r="I137" i="55" s="1"/>
  <c r="H21" i="53"/>
  <c r="J136" i="55" s="1"/>
  <c r="G21" i="53"/>
  <c r="I136" i="55" s="1"/>
  <c r="H20" i="53"/>
  <c r="J135" i="55" s="1"/>
  <c r="G20" i="53"/>
  <c r="I135" i="55" s="1"/>
  <c r="H19" i="53"/>
  <c r="J134" i="55" s="1"/>
  <c r="G19" i="53"/>
  <c r="I134" i="55" s="1"/>
  <c r="H18" i="53"/>
  <c r="J133" i="55" s="1"/>
  <c r="G18" i="53"/>
  <c r="I133" i="55" s="1"/>
  <c r="H17" i="53"/>
  <c r="J132" i="55" s="1"/>
  <c r="G17" i="53"/>
  <c r="I132" i="55" s="1"/>
  <c r="H16" i="53"/>
  <c r="J131" i="55" s="1"/>
  <c r="G16" i="53"/>
  <c r="I131" i="55" s="1"/>
  <c r="H15" i="53"/>
  <c r="J130" i="55" s="1"/>
  <c r="G15" i="53"/>
  <c r="I130" i="55" s="1"/>
  <c r="H14" i="53"/>
  <c r="J129" i="55" s="1"/>
  <c r="G14" i="53"/>
  <c r="I129" i="55" s="1"/>
  <c r="H13" i="53"/>
  <c r="J128" i="55" s="1"/>
  <c r="G13" i="53"/>
  <c r="I128" i="55" s="1"/>
  <c r="H12" i="53"/>
  <c r="J127" i="55" s="1"/>
  <c r="G12" i="53"/>
  <c r="I127" i="55" s="1"/>
  <c r="H11" i="53"/>
  <c r="J126" i="55" s="1"/>
  <c r="G11" i="53"/>
  <c r="I126" i="55" s="1"/>
  <c r="H10" i="53"/>
  <c r="J125" i="55" s="1"/>
  <c r="G10" i="53"/>
  <c r="I125" i="55" s="1"/>
  <c r="H9" i="53"/>
  <c r="J124" i="55" s="1"/>
  <c r="G9" i="53"/>
  <c r="I124" i="55" s="1"/>
  <c r="H8" i="53"/>
  <c r="J123" i="55" s="1"/>
  <c r="G8" i="53"/>
  <c r="I123" i="55" s="1"/>
  <c r="H7" i="53"/>
  <c r="G7" i="53"/>
  <c r="G7" i="35"/>
  <c r="H7" i="35"/>
  <c r="H57" i="35"/>
  <c r="J68" i="55" s="1"/>
  <c r="G57" i="35"/>
  <c r="I68" i="55" s="1"/>
  <c r="H56" i="35"/>
  <c r="J67" i="55" s="1"/>
  <c r="G56" i="35"/>
  <c r="I67" i="55" s="1"/>
  <c r="H55" i="35"/>
  <c r="J66" i="55" s="1"/>
  <c r="G55" i="35"/>
  <c r="I66" i="55" s="1"/>
  <c r="H54" i="35"/>
  <c r="J65" i="55" s="1"/>
  <c r="G54" i="35"/>
  <c r="I65" i="55" s="1"/>
  <c r="H53" i="35"/>
  <c r="J64" i="55" s="1"/>
  <c r="G53" i="35"/>
  <c r="I64" i="55" s="1"/>
  <c r="H52" i="35"/>
  <c r="J63" i="55" s="1"/>
  <c r="G52" i="35"/>
  <c r="I63" i="55" s="1"/>
  <c r="H51" i="35"/>
  <c r="J62" i="55" s="1"/>
  <c r="G51" i="35"/>
  <c r="I62" i="55" s="1"/>
  <c r="H50" i="35"/>
  <c r="J61" i="55" s="1"/>
  <c r="G50" i="35"/>
  <c r="I61" i="55" s="1"/>
  <c r="H49" i="35"/>
  <c r="J60" i="55" s="1"/>
  <c r="G49" i="35"/>
  <c r="I60" i="55" s="1"/>
  <c r="H48" i="35"/>
  <c r="J59" i="55" s="1"/>
  <c r="G48" i="35"/>
  <c r="I59" i="55" s="1"/>
  <c r="H47" i="35"/>
  <c r="J58" i="55" s="1"/>
  <c r="G47" i="35"/>
  <c r="I58" i="55" s="1"/>
  <c r="H46" i="35"/>
  <c r="J57" i="55" s="1"/>
  <c r="G46" i="35"/>
  <c r="I57" i="55" s="1"/>
  <c r="H45" i="35"/>
  <c r="J56" i="55" s="1"/>
  <c r="G45" i="35"/>
  <c r="I56" i="55" s="1"/>
  <c r="H44" i="35"/>
  <c r="J55" i="55" s="1"/>
  <c r="G44" i="35"/>
  <c r="I55" i="55" s="1"/>
  <c r="H43" i="35"/>
  <c r="J54" i="55" s="1"/>
  <c r="G43" i="35"/>
  <c r="I54" i="55" s="1"/>
  <c r="H42" i="35"/>
  <c r="J53" i="55" s="1"/>
  <c r="G42" i="35"/>
  <c r="I53" i="55" s="1"/>
  <c r="H41" i="35"/>
  <c r="J52" i="55" s="1"/>
  <c r="G41" i="35"/>
  <c r="I52" i="55" s="1"/>
  <c r="H40" i="35"/>
  <c r="J51" i="55" s="1"/>
  <c r="G40" i="35"/>
  <c r="I51" i="55" s="1"/>
  <c r="H39" i="35"/>
  <c r="J50" i="55" s="1"/>
  <c r="G39" i="35"/>
  <c r="I50" i="55" s="1"/>
  <c r="H38" i="35"/>
  <c r="J49" i="55" s="1"/>
  <c r="G38" i="35"/>
  <c r="I49" i="55" s="1"/>
  <c r="H37" i="35"/>
  <c r="J48" i="55" s="1"/>
  <c r="G37" i="35"/>
  <c r="I48" i="55" s="1"/>
  <c r="H36" i="35"/>
  <c r="J47" i="55" s="1"/>
  <c r="G36" i="35"/>
  <c r="I47" i="55" s="1"/>
  <c r="H35" i="35"/>
  <c r="J46" i="55" s="1"/>
  <c r="G35" i="35"/>
  <c r="I46" i="55" s="1"/>
  <c r="H34" i="35"/>
  <c r="J45" i="55" s="1"/>
  <c r="G34" i="35"/>
  <c r="I45" i="55" s="1"/>
  <c r="H33" i="35"/>
  <c r="J44" i="55" s="1"/>
  <c r="G33" i="35"/>
  <c r="I44" i="55" s="1"/>
  <c r="H32" i="35"/>
  <c r="J43" i="55" s="1"/>
  <c r="G32" i="35"/>
  <c r="I43" i="55" s="1"/>
  <c r="H31" i="35"/>
  <c r="J42" i="55" s="1"/>
  <c r="G31" i="35"/>
  <c r="I42" i="55" s="1"/>
  <c r="H30" i="35"/>
  <c r="J41" i="55" s="1"/>
  <c r="G30" i="35"/>
  <c r="I41" i="55" s="1"/>
  <c r="H29" i="35"/>
  <c r="J40" i="55" s="1"/>
  <c r="G29" i="35"/>
  <c r="I40" i="55" s="1"/>
  <c r="H28" i="35"/>
  <c r="J39" i="55" s="1"/>
  <c r="G28" i="35"/>
  <c r="I39" i="55" s="1"/>
  <c r="H27" i="35"/>
  <c r="J38" i="55" s="1"/>
  <c r="G27" i="35"/>
  <c r="I38" i="55" s="1"/>
  <c r="H26" i="35"/>
  <c r="J37" i="55" s="1"/>
  <c r="G26" i="35"/>
  <c r="I37" i="55" s="1"/>
  <c r="H25" i="35"/>
  <c r="J36" i="55" s="1"/>
  <c r="G25" i="35"/>
  <c r="I36" i="55" s="1"/>
  <c r="H24" i="35"/>
  <c r="J35" i="55" s="1"/>
  <c r="G24" i="35"/>
  <c r="I35" i="55" s="1"/>
  <c r="H23" i="35"/>
  <c r="J34" i="55" s="1"/>
  <c r="G23" i="35"/>
  <c r="I34" i="55" s="1"/>
  <c r="H22" i="35"/>
  <c r="J33" i="55" s="1"/>
  <c r="G22" i="35"/>
  <c r="I33" i="55" s="1"/>
  <c r="H21" i="35"/>
  <c r="J32" i="55" s="1"/>
  <c r="G21" i="35"/>
  <c r="I32" i="55" s="1"/>
  <c r="H20" i="35"/>
  <c r="J31" i="55" s="1"/>
  <c r="G20" i="35"/>
  <c r="I31" i="55" s="1"/>
  <c r="H19" i="35"/>
  <c r="J30" i="55" s="1"/>
  <c r="G19" i="35"/>
  <c r="I30" i="55" s="1"/>
  <c r="H18" i="35"/>
  <c r="J29" i="55" s="1"/>
  <c r="G18" i="35"/>
  <c r="I29" i="55" s="1"/>
  <c r="H17" i="35"/>
  <c r="J28" i="55" s="1"/>
  <c r="G17" i="35"/>
  <c r="I28" i="55" s="1"/>
  <c r="H16" i="35"/>
  <c r="J27" i="55" s="1"/>
  <c r="G16" i="35"/>
  <c r="I27" i="55" s="1"/>
  <c r="H15" i="35"/>
  <c r="J26" i="55" s="1"/>
  <c r="G15" i="35"/>
  <c r="I26" i="55" s="1"/>
  <c r="H14" i="35"/>
  <c r="J25" i="55" s="1"/>
  <c r="G14" i="35"/>
  <c r="I25" i="55" s="1"/>
  <c r="H13" i="35"/>
  <c r="J24" i="55" s="1"/>
  <c r="G13" i="35"/>
  <c r="I24" i="55" s="1"/>
  <c r="H12" i="35"/>
  <c r="J23" i="55" s="1"/>
  <c r="G12" i="35"/>
  <c r="I23" i="55" s="1"/>
  <c r="H11" i="35"/>
  <c r="J22" i="55" s="1"/>
  <c r="G11" i="35"/>
  <c r="I22" i="55" s="1"/>
  <c r="H10" i="35"/>
  <c r="J21" i="55" s="1"/>
  <c r="G10" i="35"/>
  <c r="I21" i="55" s="1"/>
  <c r="H9" i="35"/>
  <c r="J20" i="55" s="1"/>
  <c r="G9" i="35"/>
  <c r="I20" i="55" s="1"/>
  <c r="H8" i="35"/>
  <c r="J19" i="55" s="1"/>
  <c r="G8" i="35"/>
  <c r="I19" i="55" s="1"/>
  <c r="H5" i="53" l="1"/>
  <c r="D19" i="62"/>
  <c r="D18" i="62"/>
  <c r="D12" i="55" l="1"/>
  <c r="D11" i="55"/>
  <c r="I13" i="55"/>
  <c r="D20" i="62" s="1"/>
  <c r="D13" i="55" l="1"/>
  <c r="C12" i="41"/>
  <c r="B20" i="62" l="1"/>
  <c r="B8" i="62"/>
  <c r="B3" i="40" l="1"/>
  <c r="B3" i="60"/>
  <c r="B3" i="44"/>
  <c r="B3" i="39"/>
  <c r="B3" i="37"/>
  <c r="B3" i="38"/>
  <c r="B3" i="53"/>
  <c r="B3" i="35"/>
  <c r="B4" i="62"/>
  <c r="B3" i="41"/>
  <c r="B5" i="62"/>
  <c r="D12" i="41" l="1"/>
  <c r="B12" i="41"/>
  <c r="E12" i="41" l="1"/>
  <c r="B22" i="62" s="1"/>
  <c r="B38" i="57" s="1"/>
  <c r="B694" i="55"/>
  <c r="C694" i="55"/>
  <c r="D694" i="55"/>
  <c r="E694" i="55"/>
  <c r="F694" i="55"/>
  <c r="G694" i="55"/>
  <c r="H694" i="55"/>
  <c r="I694" i="55"/>
  <c r="K694" i="55"/>
  <c r="L694" i="55"/>
  <c r="M694" i="55"/>
  <c r="B695" i="55"/>
  <c r="C695" i="55"/>
  <c r="D695" i="55"/>
  <c r="E695" i="55"/>
  <c r="F695" i="55"/>
  <c r="G695" i="55"/>
  <c r="H695" i="55"/>
  <c r="I695" i="55"/>
  <c r="K695" i="55"/>
  <c r="L695" i="55"/>
  <c r="M695" i="55"/>
  <c r="B696" i="55"/>
  <c r="C696" i="55"/>
  <c r="D696" i="55"/>
  <c r="E696" i="55"/>
  <c r="F696" i="55"/>
  <c r="G696" i="55"/>
  <c r="H696" i="55"/>
  <c r="I696" i="55"/>
  <c r="K696" i="55"/>
  <c r="L696" i="55"/>
  <c r="M696" i="55"/>
  <c r="B697" i="55"/>
  <c r="C697" i="55"/>
  <c r="D697" i="55"/>
  <c r="E697" i="55"/>
  <c r="F697" i="55"/>
  <c r="G697" i="55"/>
  <c r="H697" i="55"/>
  <c r="I697" i="55"/>
  <c r="K697" i="55"/>
  <c r="L697" i="55"/>
  <c r="M697" i="55"/>
  <c r="B698" i="55"/>
  <c r="C698" i="55"/>
  <c r="D698" i="55"/>
  <c r="E698" i="55"/>
  <c r="F698" i="55"/>
  <c r="G698" i="55"/>
  <c r="H698" i="55"/>
  <c r="I698" i="55"/>
  <c r="K698" i="55"/>
  <c r="L698" i="55"/>
  <c r="M698" i="55"/>
  <c r="B699" i="55"/>
  <c r="C699" i="55"/>
  <c r="D699" i="55"/>
  <c r="E699" i="55"/>
  <c r="F699" i="55"/>
  <c r="G699" i="55"/>
  <c r="H699" i="55"/>
  <c r="I699" i="55"/>
  <c r="K699" i="55"/>
  <c r="L699" i="55"/>
  <c r="M699" i="55"/>
  <c r="B700" i="55"/>
  <c r="C700" i="55"/>
  <c r="D700" i="55"/>
  <c r="E700" i="55"/>
  <c r="F700" i="55"/>
  <c r="G700" i="55"/>
  <c r="H700" i="55"/>
  <c r="I700" i="55"/>
  <c r="K700" i="55"/>
  <c r="L700" i="55"/>
  <c r="M700" i="55"/>
  <c r="B701" i="55"/>
  <c r="C701" i="55"/>
  <c r="D701" i="55"/>
  <c r="E701" i="55"/>
  <c r="F701" i="55"/>
  <c r="G701" i="55"/>
  <c r="H701" i="55"/>
  <c r="I701" i="55"/>
  <c r="K701" i="55"/>
  <c r="L701" i="55"/>
  <c r="M701" i="55"/>
  <c r="B702" i="55"/>
  <c r="C702" i="55"/>
  <c r="D702" i="55"/>
  <c r="E702" i="55"/>
  <c r="F702" i="55"/>
  <c r="G702" i="55"/>
  <c r="H702" i="55"/>
  <c r="I702" i="55"/>
  <c r="K702" i="55"/>
  <c r="L702" i="55"/>
  <c r="M702" i="55"/>
  <c r="B703" i="55"/>
  <c r="C703" i="55"/>
  <c r="D703" i="55"/>
  <c r="E703" i="55"/>
  <c r="F703" i="55"/>
  <c r="G703" i="55"/>
  <c r="H703" i="55"/>
  <c r="I703" i="55"/>
  <c r="K703" i="55"/>
  <c r="L703" i="55"/>
  <c r="M703" i="55"/>
  <c r="B704" i="55"/>
  <c r="C704" i="55"/>
  <c r="D704" i="55"/>
  <c r="E704" i="55"/>
  <c r="F704" i="55"/>
  <c r="G704" i="55"/>
  <c r="H704" i="55"/>
  <c r="I704" i="55"/>
  <c r="K704" i="55"/>
  <c r="L704" i="55"/>
  <c r="M704" i="55"/>
  <c r="B705" i="55"/>
  <c r="C705" i="55"/>
  <c r="D705" i="55"/>
  <c r="E705" i="55"/>
  <c r="F705" i="55"/>
  <c r="G705" i="55"/>
  <c r="H705" i="55"/>
  <c r="I705" i="55"/>
  <c r="K705" i="55"/>
  <c r="L705" i="55"/>
  <c r="M705" i="55"/>
  <c r="B706" i="55"/>
  <c r="C706" i="55"/>
  <c r="D706" i="55"/>
  <c r="E706" i="55"/>
  <c r="F706" i="55"/>
  <c r="G706" i="55"/>
  <c r="H706" i="55"/>
  <c r="I706" i="55"/>
  <c r="K706" i="55"/>
  <c r="L706" i="55"/>
  <c r="M706" i="55"/>
  <c r="B707" i="55"/>
  <c r="C707" i="55"/>
  <c r="D707" i="55"/>
  <c r="E707" i="55"/>
  <c r="F707" i="55"/>
  <c r="G707" i="55"/>
  <c r="H707" i="55"/>
  <c r="I707" i="55"/>
  <c r="K707" i="55"/>
  <c r="L707" i="55"/>
  <c r="M707" i="55"/>
  <c r="B708" i="55"/>
  <c r="C708" i="55"/>
  <c r="D708" i="55"/>
  <c r="E708" i="55"/>
  <c r="F708" i="55"/>
  <c r="G708" i="55"/>
  <c r="H708" i="55"/>
  <c r="I708" i="55"/>
  <c r="K708" i="55"/>
  <c r="L708" i="55"/>
  <c r="M708" i="55"/>
  <c r="B709" i="55"/>
  <c r="C709" i="55"/>
  <c r="D709" i="55"/>
  <c r="E709" i="55"/>
  <c r="F709" i="55"/>
  <c r="G709" i="55"/>
  <c r="H709" i="55"/>
  <c r="I709" i="55"/>
  <c r="K709" i="55"/>
  <c r="L709" i="55"/>
  <c r="M709" i="55"/>
  <c r="B710" i="55"/>
  <c r="C710" i="55"/>
  <c r="D710" i="55"/>
  <c r="E710" i="55"/>
  <c r="F710" i="55"/>
  <c r="G710" i="55"/>
  <c r="H710" i="55"/>
  <c r="I710" i="55"/>
  <c r="K710" i="55"/>
  <c r="L710" i="55"/>
  <c r="M710" i="55"/>
  <c r="B711" i="55"/>
  <c r="C711" i="55"/>
  <c r="D711" i="55"/>
  <c r="E711" i="55"/>
  <c r="F711" i="55"/>
  <c r="G711" i="55"/>
  <c r="H711" i="55"/>
  <c r="I711" i="55"/>
  <c r="K711" i="55"/>
  <c r="L711" i="55"/>
  <c r="M711" i="55"/>
  <c r="B712" i="55"/>
  <c r="C712" i="55"/>
  <c r="D712" i="55"/>
  <c r="E712" i="55"/>
  <c r="F712" i="55"/>
  <c r="G712" i="55"/>
  <c r="H712" i="55"/>
  <c r="I712" i="55"/>
  <c r="K712" i="55"/>
  <c r="L712" i="55"/>
  <c r="M712" i="55"/>
  <c r="B713" i="55"/>
  <c r="C713" i="55"/>
  <c r="D713" i="55"/>
  <c r="E713" i="55"/>
  <c r="F713" i="55"/>
  <c r="G713" i="55"/>
  <c r="H713" i="55"/>
  <c r="I713" i="55"/>
  <c r="K713" i="55"/>
  <c r="L713" i="55"/>
  <c r="M713" i="55"/>
  <c r="B714" i="55"/>
  <c r="C714" i="55"/>
  <c r="D714" i="55"/>
  <c r="E714" i="55"/>
  <c r="F714" i="55"/>
  <c r="G714" i="55"/>
  <c r="H714" i="55"/>
  <c r="I714" i="55"/>
  <c r="K714" i="55"/>
  <c r="L714" i="55"/>
  <c r="M714" i="55"/>
  <c r="B715" i="55"/>
  <c r="C715" i="55"/>
  <c r="D715" i="55"/>
  <c r="E715" i="55"/>
  <c r="F715" i="55"/>
  <c r="G715" i="55"/>
  <c r="H715" i="55"/>
  <c r="I715" i="55"/>
  <c r="K715" i="55"/>
  <c r="L715" i="55"/>
  <c r="M715" i="55"/>
  <c r="B716" i="55"/>
  <c r="C716" i="55"/>
  <c r="D716" i="55"/>
  <c r="E716" i="55"/>
  <c r="F716" i="55"/>
  <c r="G716" i="55"/>
  <c r="H716" i="55"/>
  <c r="I716" i="55"/>
  <c r="K716" i="55"/>
  <c r="L716" i="55"/>
  <c r="M716" i="55"/>
  <c r="B717" i="55"/>
  <c r="C717" i="55"/>
  <c r="D717" i="55"/>
  <c r="E717" i="55"/>
  <c r="F717" i="55"/>
  <c r="G717" i="55"/>
  <c r="H717" i="55"/>
  <c r="I717" i="55"/>
  <c r="K717" i="55"/>
  <c r="L717" i="55"/>
  <c r="M717" i="55"/>
  <c r="B718" i="55"/>
  <c r="C718" i="55"/>
  <c r="D718" i="55"/>
  <c r="E718" i="55"/>
  <c r="F718" i="55"/>
  <c r="G718" i="55"/>
  <c r="H718" i="55"/>
  <c r="I718" i="55"/>
  <c r="K718" i="55"/>
  <c r="L718" i="55"/>
  <c r="M718" i="55"/>
  <c r="B719" i="55"/>
  <c r="C719" i="55"/>
  <c r="D719" i="55"/>
  <c r="E719" i="55"/>
  <c r="F719" i="55"/>
  <c r="G719" i="55"/>
  <c r="H719" i="55"/>
  <c r="I719" i="55"/>
  <c r="K719" i="55"/>
  <c r="L719" i="55"/>
  <c r="M719" i="55"/>
  <c r="B720" i="55"/>
  <c r="C720" i="55"/>
  <c r="D720" i="55"/>
  <c r="E720" i="55"/>
  <c r="F720" i="55"/>
  <c r="G720" i="55"/>
  <c r="H720" i="55"/>
  <c r="I720" i="55"/>
  <c r="K720" i="55"/>
  <c r="L720" i="55"/>
  <c r="M720" i="55"/>
  <c r="B721" i="55"/>
  <c r="C721" i="55"/>
  <c r="D721" i="55"/>
  <c r="E721" i="55"/>
  <c r="F721" i="55"/>
  <c r="G721" i="55"/>
  <c r="H721" i="55"/>
  <c r="I721" i="55"/>
  <c r="K721" i="55"/>
  <c r="L721" i="55"/>
  <c r="M721" i="55"/>
  <c r="B722" i="55"/>
  <c r="C722" i="55"/>
  <c r="D722" i="55"/>
  <c r="E722" i="55"/>
  <c r="F722" i="55"/>
  <c r="G722" i="55"/>
  <c r="H722" i="55"/>
  <c r="I722" i="55"/>
  <c r="K722" i="55"/>
  <c r="L722" i="55"/>
  <c r="M722" i="55"/>
  <c r="B723" i="55"/>
  <c r="C723" i="55"/>
  <c r="D723" i="55"/>
  <c r="E723" i="55"/>
  <c r="F723" i="55"/>
  <c r="G723" i="55"/>
  <c r="H723" i="55"/>
  <c r="I723" i="55"/>
  <c r="K723" i="55"/>
  <c r="L723" i="55"/>
  <c r="M723" i="55"/>
  <c r="B724" i="55"/>
  <c r="C724" i="55"/>
  <c r="D724" i="55"/>
  <c r="E724" i="55"/>
  <c r="F724" i="55"/>
  <c r="G724" i="55"/>
  <c r="H724" i="55"/>
  <c r="I724" i="55"/>
  <c r="K724" i="55"/>
  <c r="L724" i="55"/>
  <c r="M724" i="55"/>
  <c r="B725" i="55"/>
  <c r="C725" i="55"/>
  <c r="D725" i="55"/>
  <c r="E725" i="55"/>
  <c r="F725" i="55"/>
  <c r="G725" i="55"/>
  <c r="H725" i="55"/>
  <c r="I725" i="55"/>
  <c r="K725" i="55"/>
  <c r="L725" i="55"/>
  <c r="M725" i="55"/>
  <c r="B726" i="55"/>
  <c r="C726" i="55"/>
  <c r="D726" i="55"/>
  <c r="E726" i="55"/>
  <c r="F726" i="55"/>
  <c r="G726" i="55"/>
  <c r="H726" i="55"/>
  <c r="I726" i="55"/>
  <c r="K726" i="55"/>
  <c r="L726" i="55"/>
  <c r="M726" i="55"/>
  <c r="B727" i="55"/>
  <c r="C727" i="55"/>
  <c r="D727" i="55"/>
  <c r="E727" i="55"/>
  <c r="F727" i="55"/>
  <c r="G727" i="55"/>
  <c r="H727" i="55"/>
  <c r="I727" i="55"/>
  <c r="K727" i="55"/>
  <c r="L727" i="55"/>
  <c r="M727" i="55"/>
  <c r="B728" i="55"/>
  <c r="C728" i="55"/>
  <c r="D728" i="55"/>
  <c r="E728" i="55"/>
  <c r="F728" i="55"/>
  <c r="G728" i="55"/>
  <c r="H728" i="55"/>
  <c r="I728" i="55"/>
  <c r="K728" i="55"/>
  <c r="L728" i="55"/>
  <c r="M728" i="55"/>
  <c r="B729" i="55"/>
  <c r="C729" i="55"/>
  <c r="D729" i="55"/>
  <c r="E729" i="55"/>
  <c r="F729" i="55"/>
  <c r="G729" i="55"/>
  <c r="H729" i="55"/>
  <c r="I729" i="55"/>
  <c r="K729" i="55"/>
  <c r="L729" i="55"/>
  <c r="M729" i="55"/>
  <c r="B730" i="55"/>
  <c r="C730" i="55"/>
  <c r="D730" i="55"/>
  <c r="E730" i="55"/>
  <c r="F730" i="55"/>
  <c r="G730" i="55"/>
  <c r="H730" i="55"/>
  <c r="I730" i="55"/>
  <c r="K730" i="55"/>
  <c r="L730" i="55"/>
  <c r="M730" i="55"/>
  <c r="B731" i="55"/>
  <c r="C731" i="55"/>
  <c r="D731" i="55"/>
  <c r="E731" i="55"/>
  <c r="F731" i="55"/>
  <c r="G731" i="55"/>
  <c r="H731" i="55"/>
  <c r="I731" i="55"/>
  <c r="K731" i="55"/>
  <c r="L731" i="55"/>
  <c r="M731" i="55"/>
  <c r="B732" i="55"/>
  <c r="C732" i="55"/>
  <c r="D732" i="55"/>
  <c r="E732" i="55"/>
  <c r="F732" i="55"/>
  <c r="G732" i="55"/>
  <c r="H732" i="55"/>
  <c r="I732" i="55"/>
  <c r="K732" i="55"/>
  <c r="L732" i="55"/>
  <c r="M732" i="55"/>
  <c r="B733" i="55"/>
  <c r="C733" i="55"/>
  <c r="D733" i="55"/>
  <c r="E733" i="55"/>
  <c r="F733" i="55"/>
  <c r="G733" i="55"/>
  <c r="H733" i="55"/>
  <c r="I733" i="55"/>
  <c r="K733" i="55"/>
  <c r="L733" i="55"/>
  <c r="M733" i="55"/>
  <c r="B734" i="55"/>
  <c r="C734" i="55"/>
  <c r="D734" i="55"/>
  <c r="E734" i="55"/>
  <c r="F734" i="55"/>
  <c r="G734" i="55"/>
  <c r="H734" i="55"/>
  <c r="I734" i="55"/>
  <c r="K734" i="55"/>
  <c r="L734" i="55"/>
  <c r="M734" i="55"/>
  <c r="B735" i="55"/>
  <c r="C735" i="55"/>
  <c r="D735" i="55"/>
  <c r="E735" i="55"/>
  <c r="F735" i="55"/>
  <c r="G735" i="55"/>
  <c r="H735" i="55"/>
  <c r="I735" i="55"/>
  <c r="K735" i="55"/>
  <c r="L735" i="55"/>
  <c r="M735" i="55"/>
  <c r="B736" i="55"/>
  <c r="C736" i="55"/>
  <c r="D736" i="55"/>
  <c r="E736" i="55"/>
  <c r="F736" i="55"/>
  <c r="G736" i="55"/>
  <c r="H736" i="55"/>
  <c r="I736" i="55"/>
  <c r="K736" i="55"/>
  <c r="L736" i="55"/>
  <c r="M736" i="55"/>
  <c r="B737" i="55"/>
  <c r="C737" i="55"/>
  <c r="D737" i="55"/>
  <c r="E737" i="55"/>
  <c r="F737" i="55"/>
  <c r="G737" i="55"/>
  <c r="H737" i="55"/>
  <c r="I737" i="55"/>
  <c r="K737" i="55"/>
  <c r="L737" i="55"/>
  <c r="M737" i="55"/>
  <c r="B738" i="55"/>
  <c r="C738" i="55"/>
  <c r="D738" i="55"/>
  <c r="E738" i="55"/>
  <c r="F738" i="55"/>
  <c r="G738" i="55"/>
  <c r="H738" i="55"/>
  <c r="I738" i="55"/>
  <c r="K738" i="55"/>
  <c r="L738" i="55"/>
  <c r="M738" i="55"/>
  <c r="B739" i="55"/>
  <c r="C739" i="55"/>
  <c r="D739" i="55"/>
  <c r="E739" i="55"/>
  <c r="F739" i="55"/>
  <c r="G739" i="55"/>
  <c r="H739" i="55"/>
  <c r="I739" i="55"/>
  <c r="K739" i="55"/>
  <c r="L739" i="55"/>
  <c r="M739" i="55"/>
  <c r="B740" i="55"/>
  <c r="C740" i="55"/>
  <c r="D740" i="55"/>
  <c r="E740" i="55"/>
  <c r="F740" i="55"/>
  <c r="G740" i="55"/>
  <c r="H740" i="55"/>
  <c r="I740" i="55"/>
  <c r="K740" i="55"/>
  <c r="L740" i="55"/>
  <c r="M740" i="55"/>
  <c r="B741" i="55"/>
  <c r="C741" i="55"/>
  <c r="D741" i="55"/>
  <c r="E741" i="55"/>
  <c r="F741" i="55"/>
  <c r="G741" i="55"/>
  <c r="H741" i="55"/>
  <c r="I741" i="55"/>
  <c r="K741" i="55"/>
  <c r="L741" i="55"/>
  <c r="M741" i="55"/>
  <c r="B742" i="55"/>
  <c r="C742" i="55"/>
  <c r="D742" i="55"/>
  <c r="E742" i="55"/>
  <c r="F742" i="55"/>
  <c r="G742" i="55"/>
  <c r="H742" i="55"/>
  <c r="I742" i="55"/>
  <c r="K742" i="55"/>
  <c r="L742" i="55"/>
  <c r="M742" i="55"/>
  <c r="B743" i="55"/>
  <c r="C743" i="55"/>
  <c r="D743" i="55"/>
  <c r="E743" i="55"/>
  <c r="F743" i="55"/>
  <c r="G743" i="55"/>
  <c r="H743" i="55"/>
  <c r="I743" i="55"/>
  <c r="K743" i="55"/>
  <c r="L743" i="55"/>
  <c r="M743" i="55"/>
  <c r="N743" i="55"/>
  <c r="B744" i="55"/>
  <c r="C744" i="55"/>
  <c r="D744" i="55"/>
  <c r="E744" i="55"/>
  <c r="F744" i="55"/>
  <c r="G744" i="55"/>
  <c r="H744" i="55"/>
  <c r="I744" i="55"/>
  <c r="K744" i="55"/>
  <c r="L744" i="55"/>
  <c r="M744" i="55"/>
  <c r="N744" i="55"/>
  <c r="B745" i="55"/>
  <c r="C745" i="55"/>
  <c r="D745" i="55"/>
  <c r="E745" i="55"/>
  <c r="F745" i="55"/>
  <c r="G745" i="55"/>
  <c r="H745" i="55"/>
  <c r="I745" i="55"/>
  <c r="K745" i="55"/>
  <c r="L745" i="55"/>
  <c r="M745" i="55"/>
  <c r="N745" i="55"/>
  <c r="B746" i="55"/>
  <c r="C746" i="55"/>
  <c r="D746" i="55"/>
  <c r="E746" i="55"/>
  <c r="F746" i="55"/>
  <c r="G746" i="55"/>
  <c r="H746" i="55"/>
  <c r="I746" i="55"/>
  <c r="K746" i="55"/>
  <c r="L746" i="55"/>
  <c r="M746" i="55"/>
  <c r="N746" i="55"/>
  <c r="B747" i="55"/>
  <c r="C747" i="55"/>
  <c r="D747" i="55"/>
  <c r="E747" i="55"/>
  <c r="F747" i="55"/>
  <c r="G747" i="55"/>
  <c r="H747" i="55"/>
  <c r="I747" i="55"/>
  <c r="K747" i="55"/>
  <c r="L747" i="55"/>
  <c r="M747" i="55"/>
  <c r="N747" i="55"/>
  <c r="B748" i="55"/>
  <c r="C748" i="55"/>
  <c r="D748" i="55"/>
  <c r="E748" i="55"/>
  <c r="F748" i="55"/>
  <c r="G748" i="55"/>
  <c r="H748" i="55"/>
  <c r="I748" i="55"/>
  <c r="K748" i="55"/>
  <c r="L748" i="55"/>
  <c r="M748" i="55"/>
  <c r="N748" i="55"/>
  <c r="B749" i="55"/>
  <c r="C749" i="55"/>
  <c r="D749" i="55"/>
  <c r="E749" i="55"/>
  <c r="F749" i="55"/>
  <c r="G749" i="55"/>
  <c r="H749" i="55"/>
  <c r="I749" i="55"/>
  <c r="K749" i="55"/>
  <c r="L749" i="55"/>
  <c r="M749" i="55"/>
  <c r="N749" i="55"/>
  <c r="B750" i="55"/>
  <c r="C750" i="55"/>
  <c r="D750" i="55"/>
  <c r="E750" i="55"/>
  <c r="F750" i="55"/>
  <c r="G750" i="55"/>
  <c r="H750" i="55"/>
  <c r="I750" i="55"/>
  <c r="K750" i="55"/>
  <c r="L750" i="55"/>
  <c r="M750" i="55"/>
  <c r="N750" i="55"/>
  <c r="B751" i="55"/>
  <c r="C751" i="55"/>
  <c r="D751" i="55"/>
  <c r="E751" i="55"/>
  <c r="F751" i="55"/>
  <c r="G751" i="55"/>
  <c r="H751" i="55"/>
  <c r="I751" i="55"/>
  <c r="K751" i="55"/>
  <c r="L751" i="55"/>
  <c r="M751" i="55"/>
  <c r="N751" i="55"/>
  <c r="B752" i="55"/>
  <c r="C752" i="55"/>
  <c r="D752" i="55"/>
  <c r="E752" i="55"/>
  <c r="F752" i="55"/>
  <c r="G752" i="55"/>
  <c r="H752" i="55"/>
  <c r="I752" i="55"/>
  <c r="K752" i="55"/>
  <c r="L752" i="55"/>
  <c r="M752" i="55"/>
  <c r="N752" i="55"/>
  <c r="B753" i="55"/>
  <c r="C753" i="55"/>
  <c r="D753" i="55"/>
  <c r="E753" i="55"/>
  <c r="F753" i="55"/>
  <c r="G753" i="55"/>
  <c r="H753" i="55"/>
  <c r="I753" i="55"/>
  <c r="K753" i="55"/>
  <c r="L753" i="55"/>
  <c r="M753" i="55"/>
  <c r="N753" i="55"/>
  <c r="B754" i="55"/>
  <c r="C754" i="55"/>
  <c r="D754" i="55"/>
  <c r="E754" i="55"/>
  <c r="F754" i="55"/>
  <c r="G754" i="55"/>
  <c r="H754" i="55"/>
  <c r="I754" i="55"/>
  <c r="K754" i="55"/>
  <c r="L754" i="55"/>
  <c r="M754" i="55"/>
  <c r="N754" i="55"/>
  <c r="B755" i="55"/>
  <c r="C755" i="55"/>
  <c r="D755" i="55"/>
  <c r="E755" i="55"/>
  <c r="F755" i="55"/>
  <c r="G755" i="55"/>
  <c r="H755" i="55"/>
  <c r="I755" i="55"/>
  <c r="K755" i="55"/>
  <c r="L755" i="55"/>
  <c r="M755" i="55"/>
  <c r="N755" i="55"/>
  <c r="B756" i="55"/>
  <c r="C756" i="55"/>
  <c r="D756" i="55"/>
  <c r="E756" i="55"/>
  <c r="F756" i="55"/>
  <c r="G756" i="55"/>
  <c r="H756" i="55"/>
  <c r="I756" i="55"/>
  <c r="K756" i="55"/>
  <c r="L756" i="55"/>
  <c r="M756" i="55"/>
  <c r="N756" i="55"/>
  <c r="B757" i="55"/>
  <c r="C757" i="55"/>
  <c r="D757" i="55"/>
  <c r="E757" i="55"/>
  <c r="F757" i="55"/>
  <c r="G757" i="55"/>
  <c r="H757" i="55"/>
  <c r="I757" i="55"/>
  <c r="K757" i="55"/>
  <c r="L757" i="55"/>
  <c r="M757" i="55"/>
  <c r="N757" i="55"/>
  <c r="B758" i="55"/>
  <c r="C758" i="55"/>
  <c r="D758" i="55"/>
  <c r="E758" i="55"/>
  <c r="F758" i="55"/>
  <c r="G758" i="55"/>
  <c r="H758" i="55"/>
  <c r="I758" i="55"/>
  <c r="K758" i="55"/>
  <c r="L758" i="55"/>
  <c r="M758" i="55"/>
  <c r="N758" i="55"/>
  <c r="B759" i="55"/>
  <c r="C759" i="55"/>
  <c r="D759" i="55"/>
  <c r="E759" i="55"/>
  <c r="F759" i="55"/>
  <c r="G759" i="55"/>
  <c r="H759" i="55"/>
  <c r="I759" i="55"/>
  <c r="K759" i="55"/>
  <c r="L759" i="55"/>
  <c r="M759" i="55"/>
  <c r="N759" i="55"/>
  <c r="B760" i="55"/>
  <c r="C760" i="55"/>
  <c r="D760" i="55"/>
  <c r="E760" i="55"/>
  <c r="F760" i="55"/>
  <c r="G760" i="55"/>
  <c r="H760" i="55"/>
  <c r="I760" i="55"/>
  <c r="K760" i="55"/>
  <c r="L760" i="55"/>
  <c r="M760" i="55"/>
  <c r="N760" i="55"/>
  <c r="B761" i="55"/>
  <c r="C761" i="55"/>
  <c r="D761" i="55"/>
  <c r="E761" i="55"/>
  <c r="F761" i="55"/>
  <c r="G761" i="55"/>
  <c r="H761" i="55"/>
  <c r="I761" i="55"/>
  <c r="K761" i="55"/>
  <c r="L761" i="55"/>
  <c r="M761" i="55"/>
  <c r="N761" i="55"/>
  <c r="B762" i="55"/>
  <c r="C762" i="55"/>
  <c r="D762" i="55"/>
  <c r="E762" i="55"/>
  <c r="F762" i="55"/>
  <c r="G762" i="55"/>
  <c r="H762" i="55"/>
  <c r="I762" i="55"/>
  <c r="K762" i="55"/>
  <c r="L762" i="55"/>
  <c r="M762" i="55"/>
  <c r="N762" i="55"/>
  <c r="B763" i="55"/>
  <c r="C763" i="55"/>
  <c r="D763" i="55"/>
  <c r="E763" i="55"/>
  <c r="F763" i="55"/>
  <c r="G763" i="55"/>
  <c r="H763" i="55"/>
  <c r="I763" i="55"/>
  <c r="K763" i="55"/>
  <c r="L763" i="55"/>
  <c r="M763" i="55"/>
  <c r="N763" i="55"/>
  <c r="B764" i="55"/>
  <c r="C764" i="55"/>
  <c r="D764" i="55"/>
  <c r="E764" i="55"/>
  <c r="F764" i="55"/>
  <c r="G764" i="55"/>
  <c r="H764" i="55"/>
  <c r="I764" i="55"/>
  <c r="K764" i="55"/>
  <c r="L764" i="55"/>
  <c r="M764" i="55"/>
  <c r="N764" i="55"/>
  <c r="B765" i="55"/>
  <c r="C765" i="55"/>
  <c r="D765" i="55"/>
  <c r="E765" i="55"/>
  <c r="F765" i="55"/>
  <c r="G765" i="55"/>
  <c r="H765" i="55"/>
  <c r="I765" i="55"/>
  <c r="K765" i="55"/>
  <c r="L765" i="55"/>
  <c r="M765" i="55"/>
  <c r="N765" i="55"/>
  <c r="B766" i="55"/>
  <c r="C766" i="55"/>
  <c r="D766" i="55"/>
  <c r="E766" i="55"/>
  <c r="F766" i="55"/>
  <c r="G766" i="55"/>
  <c r="H766" i="55"/>
  <c r="I766" i="55"/>
  <c r="K766" i="55"/>
  <c r="L766" i="55"/>
  <c r="M766" i="55"/>
  <c r="N766" i="55"/>
  <c r="B767" i="55"/>
  <c r="C767" i="55"/>
  <c r="D767" i="55"/>
  <c r="E767" i="55"/>
  <c r="F767" i="55"/>
  <c r="G767" i="55"/>
  <c r="H767" i="55"/>
  <c r="I767" i="55"/>
  <c r="K767" i="55"/>
  <c r="L767" i="55"/>
  <c r="M767" i="55"/>
  <c r="N767" i="55"/>
  <c r="B768" i="55"/>
  <c r="C768" i="55"/>
  <c r="D768" i="55"/>
  <c r="E768" i="55"/>
  <c r="F768" i="55"/>
  <c r="G768" i="55"/>
  <c r="H768" i="55"/>
  <c r="I768" i="55"/>
  <c r="K768" i="55"/>
  <c r="L768" i="55"/>
  <c r="M768" i="55"/>
  <c r="N768" i="55"/>
  <c r="B769" i="55"/>
  <c r="C769" i="55"/>
  <c r="D769" i="55"/>
  <c r="E769" i="55"/>
  <c r="F769" i="55"/>
  <c r="G769" i="55"/>
  <c r="H769" i="55"/>
  <c r="I769" i="55"/>
  <c r="K769" i="55"/>
  <c r="L769" i="55"/>
  <c r="M769" i="55"/>
  <c r="N769" i="55"/>
  <c r="B770" i="55"/>
  <c r="C770" i="55"/>
  <c r="D770" i="55"/>
  <c r="E770" i="55"/>
  <c r="F770" i="55"/>
  <c r="G770" i="55"/>
  <c r="H770" i="55"/>
  <c r="I770" i="55"/>
  <c r="K770" i="55"/>
  <c r="L770" i="55"/>
  <c r="M770" i="55"/>
  <c r="N770" i="55"/>
  <c r="B771" i="55"/>
  <c r="C771" i="55"/>
  <c r="D771" i="55"/>
  <c r="E771" i="55"/>
  <c r="F771" i="55"/>
  <c r="G771" i="55"/>
  <c r="H771" i="55"/>
  <c r="I771" i="55"/>
  <c r="K771" i="55"/>
  <c r="L771" i="55"/>
  <c r="M771" i="55"/>
  <c r="N771" i="55"/>
  <c r="B772" i="55"/>
  <c r="C772" i="55"/>
  <c r="D772" i="55"/>
  <c r="E772" i="55"/>
  <c r="F772" i="55"/>
  <c r="G772" i="55"/>
  <c r="H772" i="55"/>
  <c r="I772" i="55"/>
  <c r="K772" i="55"/>
  <c r="L772" i="55"/>
  <c r="M772" i="55"/>
  <c r="N772" i="55"/>
  <c r="B773" i="55"/>
  <c r="C773" i="55"/>
  <c r="D773" i="55"/>
  <c r="E773" i="55"/>
  <c r="F773" i="55"/>
  <c r="G773" i="55"/>
  <c r="H773" i="55"/>
  <c r="I773" i="55"/>
  <c r="K773" i="55"/>
  <c r="L773" i="55"/>
  <c r="M773" i="55"/>
  <c r="N773" i="55"/>
  <c r="B774" i="55"/>
  <c r="C774" i="55"/>
  <c r="D774" i="55"/>
  <c r="E774" i="55"/>
  <c r="F774" i="55"/>
  <c r="G774" i="55"/>
  <c r="H774" i="55"/>
  <c r="I774" i="55"/>
  <c r="K774" i="55"/>
  <c r="L774" i="55"/>
  <c r="M774" i="55"/>
  <c r="N774" i="55"/>
  <c r="B775" i="55"/>
  <c r="C775" i="55"/>
  <c r="D775" i="55"/>
  <c r="E775" i="55"/>
  <c r="F775" i="55"/>
  <c r="G775" i="55"/>
  <c r="H775" i="55"/>
  <c r="I775" i="55"/>
  <c r="K775" i="55"/>
  <c r="L775" i="55"/>
  <c r="M775" i="55"/>
  <c r="N775" i="55"/>
  <c r="B776" i="55"/>
  <c r="C776" i="55"/>
  <c r="D776" i="55"/>
  <c r="E776" i="55"/>
  <c r="F776" i="55"/>
  <c r="G776" i="55"/>
  <c r="H776" i="55"/>
  <c r="I776" i="55"/>
  <c r="K776" i="55"/>
  <c r="L776" i="55"/>
  <c r="M776" i="55"/>
  <c r="N776" i="55"/>
  <c r="B777" i="55"/>
  <c r="C777" i="55"/>
  <c r="D777" i="55"/>
  <c r="E777" i="55"/>
  <c r="F777" i="55"/>
  <c r="G777" i="55"/>
  <c r="H777" i="55"/>
  <c r="I777" i="55"/>
  <c r="K777" i="55"/>
  <c r="L777" i="55"/>
  <c r="M777" i="55"/>
  <c r="N777" i="55"/>
  <c r="B778" i="55"/>
  <c r="C778" i="55"/>
  <c r="D778" i="55"/>
  <c r="E778" i="55"/>
  <c r="F778" i="55"/>
  <c r="G778" i="55"/>
  <c r="H778" i="55"/>
  <c r="I778" i="55"/>
  <c r="K778" i="55"/>
  <c r="L778" i="55"/>
  <c r="M778" i="55"/>
  <c r="N778" i="55"/>
  <c r="B779" i="55"/>
  <c r="C779" i="55"/>
  <c r="D779" i="55"/>
  <c r="E779" i="55"/>
  <c r="F779" i="55"/>
  <c r="G779" i="55"/>
  <c r="H779" i="55"/>
  <c r="I779" i="55"/>
  <c r="K779" i="55"/>
  <c r="L779" i="55"/>
  <c r="M779" i="55"/>
  <c r="N779" i="55"/>
  <c r="B780" i="55"/>
  <c r="C780" i="55"/>
  <c r="D780" i="55"/>
  <c r="E780" i="55"/>
  <c r="F780" i="55"/>
  <c r="G780" i="55"/>
  <c r="H780" i="55"/>
  <c r="I780" i="55"/>
  <c r="K780" i="55"/>
  <c r="L780" i="55"/>
  <c r="M780" i="55"/>
  <c r="N780" i="55"/>
  <c r="B781" i="55"/>
  <c r="C781" i="55"/>
  <c r="D781" i="55"/>
  <c r="E781" i="55"/>
  <c r="F781" i="55"/>
  <c r="G781" i="55"/>
  <c r="H781" i="55"/>
  <c r="I781" i="55"/>
  <c r="K781" i="55"/>
  <c r="L781" i="55"/>
  <c r="M781" i="55"/>
  <c r="N781" i="55"/>
  <c r="B782" i="55"/>
  <c r="C782" i="55"/>
  <c r="D782" i="55"/>
  <c r="E782" i="55"/>
  <c r="F782" i="55"/>
  <c r="G782" i="55"/>
  <c r="H782" i="55"/>
  <c r="I782" i="55"/>
  <c r="K782" i="55"/>
  <c r="L782" i="55"/>
  <c r="M782" i="55"/>
  <c r="N782" i="55"/>
  <c r="B783" i="55"/>
  <c r="C783" i="55"/>
  <c r="D783" i="55"/>
  <c r="E783" i="55"/>
  <c r="F783" i="55"/>
  <c r="G783" i="55"/>
  <c r="H783" i="55"/>
  <c r="I783" i="55"/>
  <c r="K783" i="55"/>
  <c r="L783" i="55"/>
  <c r="M783" i="55"/>
  <c r="N783" i="55"/>
  <c r="B784" i="55"/>
  <c r="C784" i="55"/>
  <c r="D784" i="55"/>
  <c r="E784" i="55"/>
  <c r="F784" i="55"/>
  <c r="G784" i="55"/>
  <c r="H784" i="55"/>
  <c r="I784" i="55"/>
  <c r="K784" i="55"/>
  <c r="L784" i="55"/>
  <c r="M784" i="55"/>
  <c r="N784" i="55"/>
  <c r="B785" i="55"/>
  <c r="C785" i="55"/>
  <c r="D785" i="55"/>
  <c r="E785" i="55"/>
  <c r="F785" i="55"/>
  <c r="G785" i="55"/>
  <c r="H785" i="55"/>
  <c r="I785" i="55"/>
  <c r="K785" i="55"/>
  <c r="L785" i="55"/>
  <c r="M785" i="55"/>
  <c r="N785" i="55"/>
  <c r="B786" i="55"/>
  <c r="C786" i="55"/>
  <c r="D786" i="55"/>
  <c r="E786" i="55"/>
  <c r="F786" i="55"/>
  <c r="G786" i="55"/>
  <c r="H786" i="55"/>
  <c r="I786" i="55"/>
  <c r="K786" i="55"/>
  <c r="L786" i="55"/>
  <c r="M786" i="55"/>
  <c r="N786" i="55"/>
  <c r="B787" i="55"/>
  <c r="C787" i="55"/>
  <c r="D787" i="55"/>
  <c r="E787" i="55"/>
  <c r="F787" i="55"/>
  <c r="G787" i="55"/>
  <c r="H787" i="55"/>
  <c r="I787" i="55"/>
  <c r="K787" i="55"/>
  <c r="L787" i="55"/>
  <c r="M787" i="55"/>
  <c r="N787" i="55"/>
  <c r="B788" i="55"/>
  <c r="C788" i="55"/>
  <c r="D788" i="55"/>
  <c r="E788" i="55"/>
  <c r="F788" i="55"/>
  <c r="G788" i="55"/>
  <c r="H788" i="55"/>
  <c r="I788" i="55"/>
  <c r="K788" i="55"/>
  <c r="L788" i="55"/>
  <c r="M788" i="55"/>
  <c r="N788" i="55"/>
  <c r="B789" i="55"/>
  <c r="C789" i="55"/>
  <c r="D789" i="55"/>
  <c r="E789" i="55"/>
  <c r="F789" i="55"/>
  <c r="G789" i="55"/>
  <c r="H789" i="55"/>
  <c r="I789" i="55"/>
  <c r="K789" i="55"/>
  <c r="L789" i="55"/>
  <c r="M789" i="55"/>
  <c r="N789" i="55"/>
  <c r="B790" i="55"/>
  <c r="C790" i="55"/>
  <c r="D790" i="55"/>
  <c r="E790" i="55"/>
  <c r="F790" i="55"/>
  <c r="G790" i="55"/>
  <c r="H790" i="55"/>
  <c r="I790" i="55"/>
  <c r="K790" i="55"/>
  <c r="L790" i="55"/>
  <c r="M790" i="55"/>
  <c r="N790" i="55"/>
  <c r="B791" i="55"/>
  <c r="C791" i="55"/>
  <c r="D791" i="55"/>
  <c r="E791" i="55"/>
  <c r="F791" i="55"/>
  <c r="G791" i="55"/>
  <c r="H791" i="55"/>
  <c r="I791" i="55"/>
  <c r="K791" i="55"/>
  <c r="L791" i="55"/>
  <c r="M791" i="55"/>
  <c r="N791" i="55"/>
  <c r="B792" i="55"/>
  <c r="C792" i="55"/>
  <c r="D792" i="55"/>
  <c r="E792" i="55"/>
  <c r="F792" i="55"/>
  <c r="G792" i="55"/>
  <c r="H792" i="55"/>
  <c r="I792" i="55"/>
  <c r="K792" i="55"/>
  <c r="L792" i="55"/>
  <c r="M792" i="55"/>
  <c r="N792" i="55"/>
  <c r="B793" i="55"/>
  <c r="C793" i="55"/>
  <c r="D793" i="55"/>
  <c r="E793" i="55"/>
  <c r="F793" i="55"/>
  <c r="G793" i="55"/>
  <c r="H793" i="55"/>
  <c r="I793" i="55"/>
  <c r="K793" i="55"/>
  <c r="L793" i="55"/>
  <c r="M793" i="55"/>
  <c r="N793" i="55"/>
  <c r="B794" i="55"/>
  <c r="C794" i="55"/>
  <c r="D794" i="55"/>
  <c r="E794" i="55"/>
  <c r="F794" i="55"/>
  <c r="G794" i="55"/>
  <c r="H794" i="55"/>
  <c r="I794" i="55"/>
  <c r="K794" i="55"/>
  <c r="L794" i="55"/>
  <c r="M794" i="55"/>
  <c r="N794" i="55"/>
  <c r="B795" i="55"/>
  <c r="C795" i="55"/>
  <c r="D795" i="55"/>
  <c r="E795" i="55"/>
  <c r="F795" i="55"/>
  <c r="G795" i="55"/>
  <c r="H795" i="55"/>
  <c r="I795" i="55"/>
  <c r="K795" i="55"/>
  <c r="L795" i="55"/>
  <c r="M795" i="55"/>
  <c r="N795" i="55"/>
  <c r="B796" i="55"/>
  <c r="C796" i="55"/>
  <c r="D796" i="55"/>
  <c r="E796" i="55"/>
  <c r="F796" i="55"/>
  <c r="G796" i="55"/>
  <c r="H796" i="55"/>
  <c r="I796" i="55"/>
  <c r="K796" i="55"/>
  <c r="L796" i="55"/>
  <c r="M796" i="55"/>
  <c r="N796" i="55"/>
  <c r="B797" i="55"/>
  <c r="C797" i="55"/>
  <c r="D797" i="55"/>
  <c r="E797" i="55"/>
  <c r="F797" i="55"/>
  <c r="G797" i="55"/>
  <c r="H797" i="55"/>
  <c r="I797" i="55"/>
  <c r="K797" i="55"/>
  <c r="L797" i="55"/>
  <c r="M797" i="55"/>
  <c r="N797" i="55"/>
  <c r="B798" i="55"/>
  <c r="C798" i="55"/>
  <c r="D798" i="55"/>
  <c r="E798" i="55"/>
  <c r="F798" i="55"/>
  <c r="G798" i="55"/>
  <c r="H798" i="55"/>
  <c r="I798" i="55"/>
  <c r="K798" i="55"/>
  <c r="L798" i="55"/>
  <c r="M798" i="55"/>
  <c r="N798" i="55"/>
  <c r="B799" i="55"/>
  <c r="C799" i="55"/>
  <c r="D799" i="55"/>
  <c r="E799" i="55"/>
  <c r="F799" i="55"/>
  <c r="G799" i="55"/>
  <c r="H799" i="55"/>
  <c r="I799" i="55"/>
  <c r="K799" i="55"/>
  <c r="L799" i="55"/>
  <c r="M799" i="55"/>
  <c r="N799" i="55"/>
  <c r="B800" i="55"/>
  <c r="C800" i="55"/>
  <c r="D800" i="55"/>
  <c r="E800" i="55"/>
  <c r="F800" i="55"/>
  <c r="G800" i="55"/>
  <c r="H800" i="55"/>
  <c r="I800" i="55"/>
  <c r="K800" i="55"/>
  <c r="L800" i="55"/>
  <c r="M800" i="55"/>
  <c r="N800" i="55"/>
  <c r="B801" i="55"/>
  <c r="C801" i="55"/>
  <c r="D801" i="55"/>
  <c r="E801" i="55"/>
  <c r="F801" i="55"/>
  <c r="G801" i="55"/>
  <c r="H801" i="55"/>
  <c r="I801" i="55"/>
  <c r="K801" i="55"/>
  <c r="L801" i="55"/>
  <c r="M801" i="55"/>
  <c r="N801" i="55"/>
  <c r="B802" i="55"/>
  <c r="C802" i="55"/>
  <c r="D802" i="55"/>
  <c r="E802" i="55"/>
  <c r="F802" i="55"/>
  <c r="G802" i="55"/>
  <c r="H802" i="55"/>
  <c r="I802" i="55"/>
  <c r="K802" i="55"/>
  <c r="L802" i="55"/>
  <c r="M802" i="55"/>
  <c r="N802" i="55"/>
  <c r="B803" i="55"/>
  <c r="C803" i="55"/>
  <c r="D803" i="55"/>
  <c r="E803" i="55"/>
  <c r="F803" i="55"/>
  <c r="G803" i="55"/>
  <c r="H803" i="55"/>
  <c r="I803" i="55"/>
  <c r="K803" i="55"/>
  <c r="L803" i="55"/>
  <c r="M803" i="55"/>
  <c r="N803" i="55"/>
  <c r="B804" i="55"/>
  <c r="C804" i="55"/>
  <c r="D804" i="55"/>
  <c r="E804" i="55"/>
  <c r="F804" i="55"/>
  <c r="G804" i="55"/>
  <c r="H804" i="55"/>
  <c r="I804" i="55"/>
  <c r="K804" i="55"/>
  <c r="L804" i="55"/>
  <c r="M804" i="55"/>
  <c r="N804" i="55"/>
  <c r="B805" i="55"/>
  <c r="C805" i="55"/>
  <c r="D805" i="55"/>
  <c r="E805" i="55"/>
  <c r="F805" i="55"/>
  <c r="G805" i="55"/>
  <c r="H805" i="55"/>
  <c r="I805" i="55"/>
  <c r="K805" i="55"/>
  <c r="L805" i="55"/>
  <c r="M805" i="55"/>
  <c r="N805" i="55"/>
  <c r="B806" i="55"/>
  <c r="C806" i="55"/>
  <c r="D806" i="55"/>
  <c r="E806" i="55"/>
  <c r="F806" i="55"/>
  <c r="G806" i="55"/>
  <c r="H806" i="55"/>
  <c r="I806" i="55"/>
  <c r="K806" i="55"/>
  <c r="L806" i="55"/>
  <c r="M806" i="55"/>
  <c r="N806" i="55"/>
  <c r="B807" i="55"/>
  <c r="C807" i="55"/>
  <c r="D807" i="55"/>
  <c r="E807" i="55"/>
  <c r="F807" i="55"/>
  <c r="G807" i="55"/>
  <c r="H807" i="55"/>
  <c r="I807" i="55"/>
  <c r="K807" i="55"/>
  <c r="L807" i="55"/>
  <c r="M807" i="55"/>
  <c r="N807" i="55"/>
  <c r="B808" i="55"/>
  <c r="C808" i="55"/>
  <c r="D808" i="55"/>
  <c r="E808" i="55"/>
  <c r="F808" i="55"/>
  <c r="G808" i="55"/>
  <c r="H808" i="55"/>
  <c r="I808" i="55"/>
  <c r="K808" i="55"/>
  <c r="L808" i="55"/>
  <c r="M808" i="55"/>
  <c r="N808" i="55"/>
  <c r="B809" i="55"/>
  <c r="C809" i="55"/>
  <c r="D809" i="55"/>
  <c r="E809" i="55"/>
  <c r="F809" i="55"/>
  <c r="G809" i="55"/>
  <c r="H809" i="55"/>
  <c r="I809" i="55"/>
  <c r="K809" i="55"/>
  <c r="L809" i="55"/>
  <c r="M809" i="55"/>
  <c r="N809" i="55"/>
  <c r="B810" i="55"/>
  <c r="C810" i="55"/>
  <c r="D810" i="55"/>
  <c r="E810" i="55"/>
  <c r="F810" i="55"/>
  <c r="G810" i="55"/>
  <c r="H810" i="55"/>
  <c r="I810" i="55"/>
  <c r="K810" i="55"/>
  <c r="L810" i="55"/>
  <c r="M810" i="55"/>
  <c r="N810" i="55"/>
  <c r="B811" i="55"/>
  <c r="C811" i="55"/>
  <c r="D811" i="55"/>
  <c r="E811" i="55"/>
  <c r="F811" i="55"/>
  <c r="G811" i="55"/>
  <c r="H811" i="55"/>
  <c r="I811" i="55"/>
  <c r="K811" i="55"/>
  <c r="L811" i="55"/>
  <c r="M811" i="55"/>
  <c r="N811" i="55"/>
  <c r="B812" i="55"/>
  <c r="C812" i="55"/>
  <c r="D812" i="55"/>
  <c r="E812" i="55"/>
  <c r="F812" i="55"/>
  <c r="G812" i="55"/>
  <c r="H812" i="55"/>
  <c r="I812" i="55"/>
  <c r="K812" i="55"/>
  <c r="L812" i="55"/>
  <c r="M812" i="55"/>
  <c r="N812" i="55"/>
  <c r="B813" i="55"/>
  <c r="C813" i="55"/>
  <c r="D813" i="55"/>
  <c r="E813" i="55"/>
  <c r="F813" i="55"/>
  <c r="G813" i="55"/>
  <c r="H813" i="55"/>
  <c r="I813" i="55"/>
  <c r="K813" i="55"/>
  <c r="L813" i="55"/>
  <c r="M813" i="55"/>
  <c r="N813" i="55"/>
  <c r="B814" i="55"/>
  <c r="C814" i="55"/>
  <c r="D814" i="55"/>
  <c r="E814" i="55"/>
  <c r="F814" i="55"/>
  <c r="G814" i="55"/>
  <c r="H814" i="55"/>
  <c r="I814" i="55"/>
  <c r="K814" i="55"/>
  <c r="L814" i="55"/>
  <c r="M814" i="55"/>
  <c r="N814" i="55"/>
  <c r="B815" i="55"/>
  <c r="C815" i="55"/>
  <c r="D815" i="55"/>
  <c r="E815" i="55"/>
  <c r="F815" i="55"/>
  <c r="G815" i="55"/>
  <c r="H815" i="55"/>
  <c r="I815" i="55"/>
  <c r="K815" i="55"/>
  <c r="L815" i="55"/>
  <c r="M815" i="55"/>
  <c r="N815" i="55"/>
  <c r="B816" i="55"/>
  <c r="C816" i="55"/>
  <c r="D816" i="55"/>
  <c r="E816" i="55"/>
  <c r="F816" i="55"/>
  <c r="G816" i="55"/>
  <c r="H816" i="55"/>
  <c r="I816" i="55"/>
  <c r="K816" i="55"/>
  <c r="L816" i="55"/>
  <c r="M816" i="55"/>
  <c r="N816" i="55"/>
  <c r="B817" i="55"/>
  <c r="C817" i="55"/>
  <c r="D817" i="55"/>
  <c r="E817" i="55"/>
  <c r="F817" i="55"/>
  <c r="G817" i="55"/>
  <c r="H817" i="55"/>
  <c r="I817" i="55"/>
  <c r="K817" i="55"/>
  <c r="L817" i="55"/>
  <c r="M817" i="55"/>
  <c r="N817" i="55"/>
  <c r="B818" i="55"/>
  <c r="C818" i="55"/>
  <c r="D818" i="55"/>
  <c r="E818" i="55"/>
  <c r="F818" i="55"/>
  <c r="G818" i="55"/>
  <c r="H818" i="55"/>
  <c r="I818" i="55"/>
  <c r="K818" i="55"/>
  <c r="L818" i="55"/>
  <c r="M818" i="55"/>
  <c r="N818" i="55"/>
  <c r="B819" i="55"/>
  <c r="C819" i="55"/>
  <c r="D819" i="55"/>
  <c r="E819" i="55"/>
  <c r="F819" i="55"/>
  <c r="G819" i="55"/>
  <c r="H819" i="55"/>
  <c r="I819" i="55"/>
  <c r="K819" i="55"/>
  <c r="L819" i="55"/>
  <c r="M819" i="55"/>
  <c r="N819" i="55"/>
  <c r="B820" i="55"/>
  <c r="C820" i="55"/>
  <c r="D820" i="55"/>
  <c r="E820" i="55"/>
  <c r="F820" i="55"/>
  <c r="G820" i="55"/>
  <c r="H820" i="55"/>
  <c r="I820" i="55"/>
  <c r="K820" i="55"/>
  <c r="L820" i="55"/>
  <c r="M820" i="55"/>
  <c r="N820" i="55"/>
  <c r="B821" i="55"/>
  <c r="C821" i="55"/>
  <c r="D821" i="55"/>
  <c r="E821" i="55"/>
  <c r="F821" i="55"/>
  <c r="G821" i="55"/>
  <c r="H821" i="55"/>
  <c r="I821" i="55"/>
  <c r="K821" i="55"/>
  <c r="L821" i="55"/>
  <c r="M821" i="55"/>
  <c r="N821" i="55"/>
  <c r="B822" i="55"/>
  <c r="C822" i="55"/>
  <c r="D822" i="55"/>
  <c r="E822" i="55"/>
  <c r="F822" i="55"/>
  <c r="G822" i="55"/>
  <c r="H822" i="55"/>
  <c r="I822" i="55"/>
  <c r="K822" i="55"/>
  <c r="L822" i="55"/>
  <c r="M822" i="55"/>
  <c r="N822" i="55"/>
  <c r="B823" i="55"/>
  <c r="C823" i="55"/>
  <c r="D823" i="55"/>
  <c r="E823" i="55"/>
  <c r="F823" i="55"/>
  <c r="G823" i="55"/>
  <c r="H823" i="55"/>
  <c r="I823" i="55"/>
  <c r="K823" i="55"/>
  <c r="L823" i="55"/>
  <c r="M823" i="55"/>
  <c r="N823" i="55"/>
  <c r="B824" i="55"/>
  <c r="C824" i="55"/>
  <c r="D824" i="55"/>
  <c r="E824" i="55"/>
  <c r="F824" i="55"/>
  <c r="G824" i="55"/>
  <c r="H824" i="55"/>
  <c r="I824" i="55"/>
  <c r="K824" i="55"/>
  <c r="L824" i="55"/>
  <c r="M824" i="55"/>
  <c r="N824" i="55"/>
  <c r="B825" i="55"/>
  <c r="C825" i="55"/>
  <c r="D825" i="55"/>
  <c r="E825" i="55"/>
  <c r="F825" i="55"/>
  <c r="G825" i="55"/>
  <c r="H825" i="55"/>
  <c r="I825" i="55"/>
  <c r="K825" i="55"/>
  <c r="L825" i="55"/>
  <c r="M825" i="55"/>
  <c r="N825" i="55"/>
  <c r="B826" i="55"/>
  <c r="C826" i="55"/>
  <c r="D826" i="55"/>
  <c r="E826" i="55"/>
  <c r="F826" i="55"/>
  <c r="G826" i="55"/>
  <c r="H826" i="55"/>
  <c r="I826" i="55"/>
  <c r="K826" i="55"/>
  <c r="L826" i="55"/>
  <c r="M826" i="55"/>
  <c r="N826" i="55"/>
  <c r="B827" i="55"/>
  <c r="C827" i="55"/>
  <c r="D827" i="55"/>
  <c r="E827" i="55"/>
  <c r="F827" i="55"/>
  <c r="G827" i="55"/>
  <c r="H827" i="55"/>
  <c r="I827" i="55"/>
  <c r="K827" i="55"/>
  <c r="L827" i="55"/>
  <c r="M827" i="55"/>
  <c r="N827" i="55"/>
  <c r="B828" i="55"/>
  <c r="C828" i="55"/>
  <c r="D828" i="55"/>
  <c r="E828" i="55"/>
  <c r="F828" i="55"/>
  <c r="G828" i="55"/>
  <c r="H828" i="55"/>
  <c r="I828" i="55"/>
  <c r="K828" i="55"/>
  <c r="L828" i="55"/>
  <c r="M828" i="55"/>
  <c r="N828" i="55"/>
  <c r="B829" i="55"/>
  <c r="C829" i="55"/>
  <c r="D829" i="55"/>
  <c r="E829" i="55"/>
  <c r="F829" i="55"/>
  <c r="G829" i="55"/>
  <c r="H829" i="55"/>
  <c r="I829" i="55"/>
  <c r="K829" i="55"/>
  <c r="L829" i="55"/>
  <c r="M829" i="55"/>
  <c r="N829" i="55"/>
  <c r="B830" i="55"/>
  <c r="C830" i="55"/>
  <c r="D830" i="55"/>
  <c r="E830" i="55"/>
  <c r="F830" i="55"/>
  <c r="G830" i="55"/>
  <c r="H830" i="55"/>
  <c r="I830" i="55"/>
  <c r="K830" i="55"/>
  <c r="L830" i="55"/>
  <c r="M830" i="55"/>
  <c r="N830" i="55"/>
  <c r="B831" i="55"/>
  <c r="C831" i="55"/>
  <c r="D831" i="55"/>
  <c r="E831" i="55"/>
  <c r="F831" i="55"/>
  <c r="G831" i="55"/>
  <c r="H831" i="55"/>
  <c r="I831" i="55"/>
  <c r="K831" i="55"/>
  <c r="L831" i="55"/>
  <c r="M831" i="55"/>
  <c r="N831" i="55"/>
  <c r="B832" i="55"/>
  <c r="C832" i="55"/>
  <c r="D832" i="55"/>
  <c r="E832" i="55"/>
  <c r="F832" i="55"/>
  <c r="G832" i="55"/>
  <c r="H832" i="55"/>
  <c r="I832" i="55"/>
  <c r="K832" i="55"/>
  <c r="L832" i="55"/>
  <c r="M832" i="55"/>
  <c r="N832" i="55"/>
  <c r="B833" i="55"/>
  <c r="C833" i="55"/>
  <c r="D833" i="55"/>
  <c r="E833" i="55"/>
  <c r="F833" i="55"/>
  <c r="G833" i="55"/>
  <c r="H833" i="55"/>
  <c r="I833" i="55"/>
  <c r="K833" i="55"/>
  <c r="L833" i="55"/>
  <c r="M833" i="55"/>
  <c r="N833" i="55"/>
  <c r="B834" i="55"/>
  <c r="C834" i="55"/>
  <c r="D834" i="55"/>
  <c r="E834" i="55"/>
  <c r="F834" i="55"/>
  <c r="G834" i="55"/>
  <c r="H834" i="55"/>
  <c r="I834" i="55"/>
  <c r="K834" i="55"/>
  <c r="L834" i="55"/>
  <c r="M834" i="55"/>
  <c r="N834" i="55"/>
  <c r="B835" i="55"/>
  <c r="C835" i="55"/>
  <c r="D835" i="55"/>
  <c r="E835" i="55"/>
  <c r="F835" i="55"/>
  <c r="G835" i="55"/>
  <c r="H835" i="55"/>
  <c r="I835" i="55"/>
  <c r="K835" i="55"/>
  <c r="L835" i="55"/>
  <c r="M835" i="55"/>
  <c r="N835" i="55"/>
  <c r="B836" i="55"/>
  <c r="C836" i="55"/>
  <c r="D836" i="55"/>
  <c r="E836" i="55"/>
  <c r="F836" i="55"/>
  <c r="G836" i="55"/>
  <c r="H836" i="55"/>
  <c r="I836" i="55"/>
  <c r="K836" i="55"/>
  <c r="L836" i="55"/>
  <c r="M836" i="55"/>
  <c r="N836" i="55"/>
  <c r="B837" i="55"/>
  <c r="C837" i="55"/>
  <c r="D837" i="55"/>
  <c r="E837" i="55"/>
  <c r="F837" i="55"/>
  <c r="G837" i="55"/>
  <c r="H837" i="55"/>
  <c r="I837" i="55"/>
  <c r="K837" i="55"/>
  <c r="L837" i="55"/>
  <c r="M837" i="55"/>
  <c r="N837" i="55"/>
  <c r="B838" i="55"/>
  <c r="C838" i="55"/>
  <c r="D838" i="55"/>
  <c r="E838" i="55"/>
  <c r="F838" i="55"/>
  <c r="G838" i="55"/>
  <c r="H838" i="55"/>
  <c r="I838" i="55"/>
  <c r="K838" i="55"/>
  <c r="L838" i="55"/>
  <c r="M838" i="55"/>
  <c r="N838" i="55"/>
  <c r="B839" i="55"/>
  <c r="C839" i="55"/>
  <c r="D839" i="55"/>
  <c r="E839" i="55"/>
  <c r="F839" i="55"/>
  <c r="G839" i="55"/>
  <c r="H839" i="55"/>
  <c r="I839" i="55"/>
  <c r="K839" i="55"/>
  <c r="L839" i="55"/>
  <c r="M839" i="55"/>
  <c r="N839" i="55"/>
  <c r="B840" i="55"/>
  <c r="C840" i="55"/>
  <c r="D840" i="55"/>
  <c r="E840" i="55"/>
  <c r="F840" i="55"/>
  <c r="G840" i="55"/>
  <c r="H840" i="55"/>
  <c r="I840" i="55"/>
  <c r="K840" i="55"/>
  <c r="L840" i="55"/>
  <c r="M840" i="55"/>
  <c r="N840" i="55"/>
  <c r="B841" i="55"/>
  <c r="C841" i="55"/>
  <c r="D841" i="55"/>
  <c r="E841" i="55"/>
  <c r="F841" i="55"/>
  <c r="G841" i="55"/>
  <c r="H841" i="55"/>
  <c r="I841" i="55"/>
  <c r="K841" i="55"/>
  <c r="L841" i="55"/>
  <c r="M841" i="55"/>
  <c r="N841" i="55"/>
  <c r="B842" i="55"/>
  <c r="C842" i="55"/>
  <c r="D842" i="55"/>
  <c r="E842" i="55"/>
  <c r="F842" i="55"/>
  <c r="G842" i="55"/>
  <c r="H842" i="55"/>
  <c r="I842" i="55"/>
  <c r="K842" i="55"/>
  <c r="L842" i="55"/>
  <c r="M842" i="55"/>
  <c r="N842" i="55"/>
  <c r="B540" i="55"/>
  <c r="C540" i="55"/>
  <c r="D540" i="55"/>
  <c r="E540" i="55"/>
  <c r="F540" i="55"/>
  <c r="G540" i="55"/>
  <c r="H540" i="55"/>
  <c r="I540" i="55"/>
  <c r="K540" i="55"/>
  <c r="L540" i="55"/>
  <c r="M540" i="55"/>
  <c r="B541" i="55"/>
  <c r="C541" i="55"/>
  <c r="D541" i="55"/>
  <c r="E541" i="55"/>
  <c r="F541" i="55"/>
  <c r="G541" i="55"/>
  <c r="H541" i="55"/>
  <c r="I541" i="55"/>
  <c r="K541" i="55"/>
  <c r="L541" i="55"/>
  <c r="M541" i="55"/>
  <c r="B542" i="55"/>
  <c r="C542" i="55"/>
  <c r="D542" i="55"/>
  <c r="E542" i="55"/>
  <c r="F542" i="55"/>
  <c r="G542" i="55"/>
  <c r="H542" i="55"/>
  <c r="I542" i="55"/>
  <c r="K542" i="55"/>
  <c r="L542" i="55"/>
  <c r="M542" i="55"/>
  <c r="B543" i="55"/>
  <c r="C543" i="55"/>
  <c r="D543" i="55"/>
  <c r="E543" i="55"/>
  <c r="F543" i="55"/>
  <c r="G543" i="55"/>
  <c r="H543" i="55"/>
  <c r="I543" i="55"/>
  <c r="K543" i="55"/>
  <c r="L543" i="55"/>
  <c r="M543" i="55"/>
  <c r="B544" i="55"/>
  <c r="C544" i="55"/>
  <c r="D544" i="55"/>
  <c r="E544" i="55"/>
  <c r="F544" i="55"/>
  <c r="G544" i="55"/>
  <c r="H544" i="55"/>
  <c r="I544" i="55"/>
  <c r="K544" i="55"/>
  <c r="L544" i="55"/>
  <c r="M544" i="55"/>
  <c r="B545" i="55"/>
  <c r="C545" i="55"/>
  <c r="D545" i="55"/>
  <c r="E545" i="55"/>
  <c r="F545" i="55"/>
  <c r="G545" i="55"/>
  <c r="H545" i="55"/>
  <c r="I545" i="55"/>
  <c r="K545" i="55"/>
  <c r="L545" i="55"/>
  <c r="M545" i="55"/>
  <c r="B546" i="55"/>
  <c r="C546" i="55"/>
  <c r="D546" i="55"/>
  <c r="E546" i="55"/>
  <c r="F546" i="55"/>
  <c r="G546" i="55"/>
  <c r="H546" i="55"/>
  <c r="I546" i="55"/>
  <c r="K546" i="55"/>
  <c r="L546" i="55"/>
  <c r="M546" i="55"/>
  <c r="B547" i="55"/>
  <c r="C547" i="55"/>
  <c r="D547" i="55"/>
  <c r="E547" i="55"/>
  <c r="F547" i="55"/>
  <c r="G547" i="55"/>
  <c r="H547" i="55"/>
  <c r="I547" i="55"/>
  <c r="K547" i="55"/>
  <c r="L547" i="55"/>
  <c r="M547" i="55"/>
  <c r="B548" i="55"/>
  <c r="C548" i="55"/>
  <c r="D548" i="55"/>
  <c r="E548" i="55"/>
  <c r="F548" i="55"/>
  <c r="G548" i="55"/>
  <c r="H548" i="55"/>
  <c r="I548" i="55"/>
  <c r="K548" i="55"/>
  <c r="L548" i="55"/>
  <c r="M548" i="55"/>
  <c r="B549" i="55"/>
  <c r="C549" i="55"/>
  <c r="D549" i="55"/>
  <c r="E549" i="55"/>
  <c r="F549" i="55"/>
  <c r="G549" i="55"/>
  <c r="H549" i="55"/>
  <c r="I549" i="55"/>
  <c r="K549" i="55"/>
  <c r="L549" i="55"/>
  <c r="M549" i="55"/>
  <c r="B550" i="55"/>
  <c r="C550" i="55"/>
  <c r="D550" i="55"/>
  <c r="E550" i="55"/>
  <c r="F550" i="55"/>
  <c r="G550" i="55"/>
  <c r="H550" i="55"/>
  <c r="I550" i="55"/>
  <c r="K550" i="55"/>
  <c r="L550" i="55"/>
  <c r="M550" i="55"/>
  <c r="B551" i="55"/>
  <c r="C551" i="55"/>
  <c r="D551" i="55"/>
  <c r="E551" i="55"/>
  <c r="F551" i="55"/>
  <c r="G551" i="55"/>
  <c r="H551" i="55"/>
  <c r="I551" i="55"/>
  <c r="K551" i="55"/>
  <c r="L551" i="55"/>
  <c r="M551" i="55"/>
  <c r="B552" i="55"/>
  <c r="C552" i="55"/>
  <c r="D552" i="55"/>
  <c r="E552" i="55"/>
  <c r="F552" i="55"/>
  <c r="G552" i="55"/>
  <c r="H552" i="55"/>
  <c r="I552" i="55"/>
  <c r="K552" i="55"/>
  <c r="L552" i="55"/>
  <c r="M552" i="55"/>
  <c r="B553" i="55"/>
  <c r="C553" i="55"/>
  <c r="D553" i="55"/>
  <c r="E553" i="55"/>
  <c r="F553" i="55"/>
  <c r="G553" i="55"/>
  <c r="H553" i="55"/>
  <c r="I553" i="55"/>
  <c r="K553" i="55"/>
  <c r="L553" i="55"/>
  <c r="M553" i="55"/>
  <c r="B554" i="55"/>
  <c r="C554" i="55"/>
  <c r="D554" i="55"/>
  <c r="E554" i="55"/>
  <c r="F554" i="55"/>
  <c r="G554" i="55"/>
  <c r="H554" i="55"/>
  <c r="I554" i="55"/>
  <c r="K554" i="55"/>
  <c r="L554" i="55"/>
  <c r="M554" i="55"/>
  <c r="B555" i="55"/>
  <c r="C555" i="55"/>
  <c r="D555" i="55"/>
  <c r="E555" i="55"/>
  <c r="F555" i="55"/>
  <c r="G555" i="55"/>
  <c r="H555" i="55"/>
  <c r="I555" i="55"/>
  <c r="K555" i="55"/>
  <c r="L555" i="55"/>
  <c r="M555" i="55"/>
  <c r="B556" i="55"/>
  <c r="C556" i="55"/>
  <c r="D556" i="55"/>
  <c r="E556" i="55"/>
  <c r="F556" i="55"/>
  <c r="G556" i="55"/>
  <c r="H556" i="55"/>
  <c r="I556" i="55"/>
  <c r="K556" i="55"/>
  <c r="L556" i="55"/>
  <c r="M556" i="55"/>
  <c r="B557" i="55"/>
  <c r="C557" i="55"/>
  <c r="D557" i="55"/>
  <c r="E557" i="55"/>
  <c r="F557" i="55"/>
  <c r="G557" i="55"/>
  <c r="H557" i="55"/>
  <c r="I557" i="55"/>
  <c r="K557" i="55"/>
  <c r="L557" i="55"/>
  <c r="M557" i="55"/>
  <c r="B558" i="55"/>
  <c r="C558" i="55"/>
  <c r="D558" i="55"/>
  <c r="E558" i="55"/>
  <c r="F558" i="55"/>
  <c r="G558" i="55"/>
  <c r="H558" i="55"/>
  <c r="I558" i="55"/>
  <c r="K558" i="55"/>
  <c r="L558" i="55"/>
  <c r="M558" i="55"/>
  <c r="B559" i="55"/>
  <c r="C559" i="55"/>
  <c r="D559" i="55"/>
  <c r="E559" i="55"/>
  <c r="F559" i="55"/>
  <c r="G559" i="55"/>
  <c r="H559" i="55"/>
  <c r="I559" i="55"/>
  <c r="K559" i="55"/>
  <c r="L559" i="55"/>
  <c r="M559" i="55"/>
  <c r="B560" i="55"/>
  <c r="C560" i="55"/>
  <c r="D560" i="55"/>
  <c r="E560" i="55"/>
  <c r="F560" i="55"/>
  <c r="G560" i="55"/>
  <c r="H560" i="55"/>
  <c r="I560" i="55"/>
  <c r="K560" i="55"/>
  <c r="L560" i="55"/>
  <c r="M560" i="55"/>
  <c r="B561" i="55"/>
  <c r="C561" i="55"/>
  <c r="D561" i="55"/>
  <c r="E561" i="55"/>
  <c r="F561" i="55"/>
  <c r="G561" i="55"/>
  <c r="H561" i="55"/>
  <c r="I561" i="55"/>
  <c r="K561" i="55"/>
  <c r="L561" i="55"/>
  <c r="M561" i="55"/>
  <c r="B562" i="55"/>
  <c r="C562" i="55"/>
  <c r="D562" i="55"/>
  <c r="E562" i="55"/>
  <c r="F562" i="55"/>
  <c r="G562" i="55"/>
  <c r="H562" i="55"/>
  <c r="I562" i="55"/>
  <c r="K562" i="55"/>
  <c r="L562" i="55"/>
  <c r="M562" i="55"/>
  <c r="B563" i="55"/>
  <c r="C563" i="55"/>
  <c r="D563" i="55"/>
  <c r="E563" i="55"/>
  <c r="F563" i="55"/>
  <c r="G563" i="55"/>
  <c r="H563" i="55"/>
  <c r="I563" i="55"/>
  <c r="K563" i="55"/>
  <c r="L563" i="55"/>
  <c r="M563" i="55"/>
  <c r="B564" i="55"/>
  <c r="C564" i="55"/>
  <c r="D564" i="55"/>
  <c r="E564" i="55"/>
  <c r="F564" i="55"/>
  <c r="G564" i="55"/>
  <c r="H564" i="55"/>
  <c r="I564" i="55"/>
  <c r="K564" i="55"/>
  <c r="L564" i="55"/>
  <c r="M564" i="55"/>
  <c r="B565" i="55"/>
  <c r="C565" i="55"/>
  <c r="D565" i="55"/>
  <c r="E565" i="55"/>
  <c r="F565" i="55"/>
  <c r="G565" i="55"/>
  <c r="H565" i="55"/>
  <c r="I565" i="55"/>
  <c r="K565" i="55"/>
  <c r="L565" i="55"/>
  <c r="M565" i="55"/>
  <c r="B566" i="55"/>
  <c r="C566" i="55"/>
  <c r="D566" i="55"/>
  <c r="E566" i="55"/>
  <c r="F566" i="55"/>
  <c r="G566" i="55"/>
  <c r="H566" i="55"/>
  <c r="I566" i="55"/>
  <c r="K566" i="55"/>
  <c r="L566" i="55"/>
  <c r="M566" i="55"/>
  <c r="B567" i="55"/>
  <c r="C567" i="55"/>
  <c r="D567" i="55"/>
  <c r="E567" i="55"/>
  <c r="F567" i="55"/>
  <c r="G567" i="55"/>
  <c r="H567" i="55"/>
  <c r="I567" i="55"/>
  <c r="K567" i="55"/>
  <c r="L567" i="55"/>
  <c r="M567" i="55"/>
  <c r="B568" i="55"/>
  <c r="C568" i="55"/>
  <c r="D568" i="55"/>
  <c r="E568" i="55"/>
  <c r="F568" i="55"/>
  <c r="G568" i="55"/>
  <c r="H568" i="55"/>
  <c r="I568" i="55"/>
  <c r="K568" i="55"/>
  <c r="L568" i="55"/>
  <c r="M568" i="55"/>
  <c r="B569" i="55"/>
  <c r="C569" i="55"/>
  <c r="D569" i="55"/>
  <c r="E569" i="55"/>
  <c r="F569" i="55"/>
  <c r="G569" i="55"/>
  <c r="H569" i="55"/>
  <c r="I569" i="55"/>
  <c r="K569" i="55"/>
  <c r="L569" i="55"/>
  <c r="M569" i="55"/>
  <c r="B570" i="55"/>
  <c r="C570" i="55"/>
  <c r="D570" i="55"/>
  <c r="E570" i="55"/>
  <c r="F570" i="55"/>
  <c r="G570" i="55"/>
  <c r="H570" i="55"/>
  <c r="I570" i="55"/>
  <c r="K570" i="55"/>
  <c r="L570" i="55"/>
  <c r="M570" i="55"/>
  <c r="B571" i="55"/>
  <c r="C571" i="55"/>
  <c r="D571" i="55"/>
  <c r="E571" i="55"/>
  <c r="F571" i="55"/>
  <c r="G571" i="55"/>
  <c r="H571" i="55"/>
  <c r="I571" i="55"/>
  <c r="K571" i="55"/>
  <c r="L571" i="55"/>
  <c r="M571" i="55"/>
  <c r="B572" i="55"/>
  <c r="C572" i="55"/>
  <c r="D572" i="55"/>
  <c r="E572" i="55"/>
  <c r="F572" i="55"/>
  <c r="G572" i="55"/>
  <c r="H572" i="55"/>
  <c r="I572" i="55"/>
  <c r="K572" i="55"/>
  <c r="L572" i="55"/>
  <c r="M572" i="55"/>
  <c r="B573" i="55"/>
  <c r="C573" i="55"/>
  <c r="D573" i="55"/>
  <c r="E573" i="55"/>
  <c r="F573" i="55"/>
  <c r="G573" i="55"/>
  <c r="H573" i="55"/>
  <c r="I573" i="55"/>
  <c r="K573" i="55"/>
  <c r="L573" i="55"/>
  <c r="M573" i="55"/>
  <c r="B574" i="55"/>
  <c r="C574" i="55"/>
  <c r="D574" i="55"/>
  <c r="E574" i="55"/>
  <c r="F574" i="55"/>
  <c r="G574" i="55"/>
  <c r="H574" i="55"/>
  <c r="I574" i="55"/>
  <c r="K574" i="55"/>
  <c r="L574" i="55"/>
  <c r="M574" i="55"/>
  <c r="B575" i="55"/>
  <c r="C575" i="55"/>
  <c r="D575" i="55"/>
  <c r="E575" i="55"/>
  <c r="F575" i="55"/>
  <c r="G575" i="55"/>
  <c r="H575" i="55"/>
  <c r="I575" i="55"/>
  <c r="K575" i="55"/>
  <c r="L575" i="55"/>
  <c r="M575" i="55"/>
  <c r="B576" i="55"/>
  <c r="C576" i="55"/>
  <c r="D576" i="55"/>
  <c r="E576" i="55"/>
  <c r="F576" i="55"/>
  <c r="G576" i="55"/>
  <c r="H576" i="55"/>
  <c r="I576" i="55"/>
  <c r="K576" i="55"/>
  <c r="L576" i="55"/>
  <c r="M576" i="55"/>
  <c r="B577" i="55"/>
  <c r="C577" i="55"/>
  <c r="D577" i="55"/>
  <c r="E577" i="55"/>
  <c r="F577" i="55"/>
  <c r="G577" i="55"/>
  <c r="H577" i="55"/>
  <c r="I577" i="55"/>
  <c r="K577" i="55"/>
  <c r="L577" i="55"/>
  <c r="M577" i="55"/>
  <c r="B578" i="55"/>
  <c r="C578" i="55"/>
  <c r="D578" i="55"/>
  <c r="E578" i="55"/>
  <c r="F578" i="55"/>
  <c r="G578" i="55"/>
  <c r="H578" i="55"/>
  <c r="I578" i="55"/>
  <c r="K578" i="55"/>
  <c r="L578" i="55"/>
  <c r="M578" i="55"/>
  <c r="B579" i="55"/>
  <c r="C579" i="55"/>
  <c r="D579" i="55"/>
  <c r="E579" i="55"/>
  <c r="F579" i="55"/>
  <c r="G579" i="55"/>
  <c r="H579" i="55"/>
  <c r="I579" i="55"/>
  <c r="K579" i="55"/>
  <c r="L579" i="55"/>
  <c r="M579" i="55"/>
  <c r="B580" i="55"/>
  <c r="C580" i="55"/>
  <c r="D580" i="55"/>
  <c r="E580" i="55"/>
  <c r="F580" i="55"/>
  <c r="G580" i="55"/>
  <c r="H580" i="55"/>
  <c r="I580" i="55"/>
  <c r="K580" i="55"/>
  <c r="L580" i="55"/>
  <c r="M580" i="55"/>
  <c r="B581" i="55"/>
  <c r="C581" i="55"/>
  <c r="D581" i="55"/>
  <c r="E581" i="55"/>
  <c r="F581" i="55"/>
  <c r="G581" i="55"/>
  <c r="H581" i="55"/>
  <c r="I581" i="55"/>
  <c r="K581" i="55"/>
  <c r="L581" i="55"/>
  <c r="M581" i="55"/>
  <c r="B582" i="55"/>
  <c r="C582" i="55"/>
  <c r="D582" i="55"/>
  <c r="E582" i="55"/>
  <c r="F582" i="55"/>
  <c r="G582" i="55"/>
  <c r="H582" i="55"/>
  <c r="I582" i="55"/>
  <c r="K582" i="55"/>
  <c r="L582" i="55"/>
  <c r="M582" i="55"/>
  <c r="B583" i="55"/>
  <c r="C583" i="55"/>
  <c r="D583" i="55"/>
  <c r="E583" i="55"/>
  <c r="F583" i="55"/>
  <c r="G583" i="55"/>
  <c r="H583" i="55"/>
  <c r="I583" i="55"/>
  <c r="K583" i="55"/>
  <c r="L583" i="55"/>
  <c r="M583" i="55"/>
  <c r="B584" i="55"/>
  <c r="C584" i="55"/>
  <c r="D584" i="55"/>
  <c r="E584" i="55"/>
  <c r="F584" i="55"/>
  <c r="G584" i="55"/>
  <c r="H584" i="55"/>
  <c r="I584" i="55"/>
  <c r="K584" i="55"/>
  <c r="L584" i="55"/>
  <c r="M584" i="55"/>
  <c r="B585" i="55"/>
  <c r="C585" i="55"/>
  <c r="D585" i="55"/>
  <c r="E585" i="55"/>
  <c r="F585" i="55"/>
  <c r="G585" i="55"/>
  <c r="H585" i="55"/>
  <c r="I585" i="55"/>
  <c r="K585" i="55"/>
  <c r="L585" i="55"/>
  <c r="M585" i="55"/>
  <c r="B586" i="55"/>
  <c r="C586" i="55"/>
  <c r="D586" i="55"/>
  <c r="E586" i="55"/>
  <c r="F586" i="55"/>
  <c r="G586" i="55"/>
  <c r="H586" i="55"/>
  <c r="I586" i="55"/>
  <c r="K586" i="55"/>
  <c r="L586" i="55"/>
  <c r="M586" i="55"/>
  <c r="B587" i="55"/>
  <c r="C587" i="55"/>
  <c r="D587" i="55"/>
  <c r="E587" i="55"/>
  <c r="F587" i="55"/>
  <c r="G587" i="55"/>
  <c r="H587" i="55"/>
  <c r="I587" i="55"/>
  <c r="K587" i="55"/>
  <c r="L587" i="55"/>
  <c r="M587" i="55"/>
  <c r="B588" i="55"/>
  <c r="C588" i="55"/>
  <c r="D588" i="55"/>
  <c r="E588" i="55"/>
  <c r="F588" i="55"/>
  <c r="G588" i="55"/>
  <c r="H588" i="55"/>
  <c r="I588" i="55"/>
  <c r="K588" i="55"/>
  <c r="L588" i="55"/>
  <c r="M588" i="55"/>
  <c r="B589" i="55"/>
  <c r="C589" i="55"/>
  <c r="D589" i="55"/>
  <c r="E589" i="55"/>
  <c r="F589" i="55"/>
  <c r="G589" i="55"/>
  <c r="H589" i="55"/>
  <c r="I589" i="55"/>
  <c r="K589" i="55"/>
  <c r="L589" i="55"/>
  <c r="M589" i="55"/>
  <c r="N589" i="55"/>
  <c r="B590" i="55"/>
  <c r="C590" i="55"/>
  <c r="D590" i="55"/>
  <c r="E590" i="55"/>
  <c r="F590" i="55"/>
  <c r="G590" i="55"/>
  <c r="H590" i="55"/>
  <c r="I590" i="55"/>
  <c r="K590" i="55"/>
  <c r="L590" i="55"/>
  <c r="M590" i="55"/>
  <c r="N590" i="55"/>
  <c r="B591" i="55"/>
  <c r="C591" i="55"/>
  <c r="D591" i="55"/>
  <c r="E591" i="55"/>
  <c r="F591" i="55"/>
  <c r="G591" i="55"/>
  <c r="H591" i="55"/>
  <c r="I591" i="55"/>
  <c r="K591" i="55"/>
  <c r="L591" i="55"/>
  <c r="M591" i="55"/>
  <c r="N591" i="55"/>
  <c r="B592" i="55"/>
  <c r="C592" i="55"/>
  <c r="D592" i="55"/>
  <c r="E592" i="55"/>
  <c r="F592" i="55"/>
  <c r="G592" i="55"/>
  <c r="H592" i="55"/>
  <c r="I592" i="55"/>
  <c r="K592" i="55"/>
  <c r="L592" i="55"/>
  <c r="M592" i="55"/>
  <c r="N592" i="55"/>
  <c r="B593" i="55"/>
  <c r="C593" i="55"/>
  <c r="D593" i="55"/>
  <c r="E593" i="55"/>
  <c r="F593" i="55"/>
  <c r="G593" i="55"/>
  <c r="H593" i="55"/>
  <c r="I593" i="55"/>
  <c r="K593" i="55"/>
  <c r="L593" i="55"/>
  <c r="M593" i="55"/>
  <c r="N593" i="55"/>
  <c r="B594" i="55"/>
  <c r="C594" i="55"/>
  <c r="D594" i="55"/>
  <c r="E594" i="55"/>
  <c r="F594" i="55"/>
  <c r="G594" i="55"/>
  <c r="H594" i="55"/>
  <c r="I594" i="55"/>
  <c r="K594" i="55"/>
  <c r="L594" i="55"/>
  <c r="M594" i="55"/>
  <c r="N594" i="55"/>
  <c r="B595" i="55"/>
  <c r="C595" i="55"/>
  <c r="D595" i="55"/>
  <c r="E595" i="55"/>
  <c r="F595" i="55"/>
  <c r="G595" i="55"/>
  <c r="H595" i="55"/>
  <c r="I595" i="55"/>
  <c r="K595" i="55"/>
  <c r="L595" i="55"/>
  <c r="M595" i="55"/>
  <c r="N595" i="55"/>
  <c r="B596" i="55"/>
  <c r="C596" i="55"/>
  <c r="D596" i="55"/>
  <c r="E596" i="55"/>
  <c r="F596" i="55"/>
  <c r="G596" i="55"/>
  <c r="H596" i="55"/>
  <c r="I596" i="55"/>
  <c r="K596" i="55"/>
  <c r="L596" i="55"/>
  <c r="M596" i="55"/>
  <c r="N596" i="55"/>
  <c r="B597" i="55"/>
  <c r="C597" i="55"/>
  <c r="D597" i="55"/>
  <c r="E597" i="55"/>
  <c r="F597" i="55"/>
  <c r="G597" i="55"/>
  <c r="H597" i="55"/>
  <c r="I597" i="55"/>
  <c r="K597" i="55"/>
  <c r="L597" i="55"/>
  <c r="M597" i="55"/>
  <c r="N597" i="55"/>
  <c r="B598" i="55"/>
  <c r="C598" i="55"/>
  <c r="D598" i="55"/>
  <c r="E598" i="55"/>
  <c r="F598" i="55"/>
  <c r="G598" i="55"/>
  <c r="H598" i="55"/>
  <c r="I598" i="55"/>
  <c r="K598" i="55"/>
  <c r="L598" i="55"/>
  <c r="M598" i="55"/>
  <c r="N598" i="55"/>
  <c r="B599" i="55"/>
  <c r="C599" i="55"/>
  <c r="D599" i="55"/>
  <c r="E599" i="55"/>
  <c r="F599" i="55"/>
  <c r="G599" i="55"/>
  <c r="H599" i="55"/>
  <c r="I599" i="55"/>
  <c r="K599" i="55"/>
  <c r="L599" i="55"/>
  <c r="M599" i="55"/>
  <c r="N599" i="55"/>
  <c r="B600" i="55"/>
  <c r="C600" i="55"/>
  <c r="D600" i="55"/>
  <c r="E600" i="55"/>
  <c r="F600" i="55"/>
  <c r="G600" i="55"/>
  <c r="H600" i="55"/>
  <c r="I600" i="55"/>
  <c r="K600" i="55"/>
  <c r="L600" i="55"/>
  <c r="M600" i="55"/>
  <c r="N600" i="55"/>
  <c r="B601" i="55"/>
  <c r="C601" i="55"/>
  <c r="D601" i="55"/>
  <c r="E601" i="55"/>
  <c r="F601" i="55"/>
  <c r="G601" i="55"/>
  <c r="H601" i="55"/>
  <c r="I601" i="55"/>
  <c r="K601" i="55"/>
  <c r="L601" i="55"/>
  <c r="M601" i="55"/>
  <c r="N601" i="55"/>
  <c r="B602" i="55"/>
  <c r="C602" i="55"/>
  <c r="D602" i="55"/>
  <c r="E602" i="55"/>
  <c r="F602" i="55"/>
  <c r="G602" i="55"/>
  <c r="H602" i="55"/>
  <c r="I602" i="55"/>
  <c r="K602" i="55"/>
  <c r="L602" i="55"/>
  <c r="M602" i="55"/>
  <c r="N602" i="55"/>
  <c r="B603" i="55"/>
  <c r="C603" i="55"/>
  <c r="D603" i="55"/>
  <c r="E603" i="55"/>
  <c r="F603" i="55"/>
  <c r="G603" i="55"/>
  <c r="H603" i="55"/>
  <c r="I603" i="55"/>
  <c r="K603" i="55"/>
  <c r="L603" i="55"/>
  <c r="M603" i="55"/>
  <c r="N603" i="55"/>
  <c r="B604" i="55"/>
  <c r="C604" i="55"/>
  <c r="D604" i="55"/>
  <c r="E604" i="55"/>
  <c r="F604" i="55"/>
  <c r="G604" i="55"/>
  <c r="H604" i="55"/>
  <c r="I604" i="55"/>
  <c r="K604" i="55"/>
  <c r="L604" i="55"/>
  <c r="M604" i="55"/>
  <c r="N604" i="55"/>
  <c r="B605" i="55"/>
  <c r="C605" i="55"/>
  <c r="D605" i="55"/>
  <c r="E605" i="55"/>
  <c r="F605" i="55"/>
  <c r="G605" i="55"/>
  <c r="H605" i="55"/>
  <c r="I605" i="55"/>
  <c r="K605" i="55"/>
  <c r="L605" i="55"/>
  <c r="M605" i="55"/>
  <c r="N605" i="55"/>
  <c r="B606" i="55"/>
  <c r="C606" i="55"/>
  <c r="D606" i="55"/>
  <c r="E606" i="55"/>
  <c r="F606" i="55"/>
  <c r="G606" i="55"/>
  <c r="H606" i="55"/>
  <c r="I606" i="55"/>
  <c r="K606" i="55"/>
  <c r="L606" i="55"/>
  <c r="M606" i="55"/>
  <c r="N606" i="55"/>
  <c r="B607" i="55"/>
  <c r="C607" i="55"/>
  <c r="D607" i="55"/>
  <c r="E607" i="55"/>
  <c r="F607" i="55"/>
  <c r="G607" i="55"/>
  <c r="H607" i="55"/>
  <c r="I607" i="55"/>
  <c r="K607" i="55"/>
  <c r="L607" i="55"/>
  <c r="M607" i="55"/>
  <c r="N607" i="55"/>
  <c r="B608" i="55"/>
  <c r="C608" i="55"/>
  <c r="D608" i="55"/>
  <c r="E608" i="55"/>
  <c r="F608" i="55"/>
  <c r="G608" i="55"/>
  <c r="H608" i="55"/>
  <c r="I608" i="55"/>
  <c r="K608" i="55"/>
  <c r="L608" i="55"/>
  <c r="M608" i="55"/>
  <c r="N608" i="55"/>
  <c r="B609" i="55"/>
  <c r="C609" i="55"/>
  <c r="D609" i="55"/>
  <c r="E609" i="55"/>
  <c r="F609" i="55"/>
  <c r="G609" i="55"/>
  <c r="H609" i="55"/>
  <c r="I609" i="55"/>
  <c r="K609" i="55"/>
  <c r="L609" i="55"/>
  <c r="M609" i="55"/>
  <c r="N609" i="55"/>
  <c r="B610" i="55"/>
  <c r="C610" i="55"/>
  <c r="D610" i="55"/>
  <c r="E610" i="55"/>
  <c r="F610" i="55"/>
  <c r="G610" i="55"/>
  <c r="H610" i="55"/>
  <c r="I610" i="55"/>
  <c r="K610" i="55"/>
  <c r="L610" i="55"/>
  <c r="M610" i="55"/>
  <c r="N610" i="55"/>
  <c r="B611" i="55"/>
  <c r="C611" i="55"/>
  <c r="D611" i="55"/>
  <c r="E611" i="55"/>
  <c r="F611" i="55"/>
  <c r="G611" i="55"/>
  <c r="H611" i="55"/>
  <c r="I611" i="55"/>
  <c r="K611" i="55"/>
  <c r="L611" i="55"/>
  <c r="M611" i="55"/>
  <c r="N611" i="55"/>
  <c r="B612" i="55"/>
  <c r="C612" i="55"/>
  <c r="D612" i="55"/>
  <c r="E612" i="55"/>
  <c r="F612" i="55"/>
  <c r="G612" i="55"/>
  <c r="H612" i="55"/>
  <c r="I612" i="55"/>
  <c r="K612" i="55"/>
  <c r="L612" i="55"/>
  <c r="M612" i="55"/>
  <c r="N612" i="55"/>
  <c r="B613" i="55"/>
  <c r="C613" i="55"/>
  <c r="D613" i="55"/>
  <c r="E613" i="55"/>
  <c r="F613" i="55"/>
  <c r="G613" i="55"/>
  <c r="H613" i="55"/>
  <c r="I613" i="55"/>
  <c r="K613" i="55"/>
  <c r="L613" i="55"/>
  <c r="M613" i="55"/>
  <c r="N613" i="55"/>
  <c r="B614" i="55"/>
  <c r="C614" i="55"/>
  <c r="D614" i="55"/>
  <c r="E614" i="55"/>
  <c r="F614" i="55"/>
  <c r="G614" i="55"/>
  <c r="H614" i="55"/>
  <c r="I614" i="55"/>
  <c r="K614" i="55"/>
  <c r="L614" i="55"/>
  <c r="M614" i="55"/>
  <c r="N614" i="55"/>
  <c r="B615" i="55"/>
  <c r="C615" i="55"/>
  <c r="D615" i="55"/>
  <c r="E615" i="55"/>
  <c r="F615" i="55"/>
  <c r="G615" i="55"/>
  <c r="H615" i="55"/>
  <c r="I615" i="55"/>
  <c r="K615" i="55"/>
  <c r="L615" i="55"/>
  <c r="M615" i="55"/>
  <c r="N615" i="55"/>
  <c r="B616" i="55"/>
  <c r="C616" i="55"/>
  <c r="D616" i="55"/>
  <c r="E616" i="55"/>
  <c r="F616" i="55"/>
  <c r="G616" i="55"/>
  <c r="H616" i="55"/>
  <c r="I616" i="55"/>
  <c r="K616" i="55"/>
  <c r="L616" i="55"/>
  <c r="M616" i="55"/>
  <c r="N616" i="55"/>
  <c r="B617" i="55"/>
  <c r="C617" i="55"/>
  <c r="D617" i="55"/>
  <c r="E617" i="55"/>
  <c r="F617" i="55"/>
  <c r="G617" i="55"/>
  <c r="H617" i="55"/>
  <c r="I617" i="55"/>
  <c r="K617" i="55"/>
  <c r="L617" i="55"/>
  <c r="M617" i="55"/>
  <c r="N617" i="55"/>
  <c r="B618" i="55"/>
  <c r="C618" i="55"/>
  <c r="D618" i="55"/>
  <c r="E618" i="55"/>
  <c r="F618" i="55"/>
  <c r="G618" i="55"/>
  <c r="H618" i="55"/>
  <c r="I618" i="55"/>
  <c r="K618" i="55"/>
  <c r="L618" i="55"/>
  <c r="M618" i="55"/>
  <c r="N618" i="55"/>
  <c r="B619" i="55"/>
  <c r="C619" i="55"/>
  <c r="D619" i="55"/>
  <c r="E619" i="55"/>
  <c r="F619" i="55"/>
  <c r="G619" i="55"/>
  <c r="H619" i="55"/>
  <c r="I619" i="55"/>
  <c r="K619" i="55"/>
  <c r="L619" i="55"/>
  <c r="M619" i="55"/>
  <c r="N619" i="55"/>
  <c r="B620" i="55"/>
  <c r="C620" i="55"/>
  <c r="D620" i="55"/>
  <c r="E620" i="55"/>
  <c r="F620" i="55"/>
  <c r="G620" i="55"/>
  <c r="H620" i="55"/>
  <c r="I620" i="55"/>
  <c r="K620" i="55"/>
  <c r="L620" i="55"/>
  <c r="M620" i="55"/>
  <c r="N620" i="55"/>
  <c r="B621" i="55"/>
  <c r="C621" i="55"/>
  <c r="D621" i="55"/>
  <c r="E621" i="55"/>
  <c r="F621" i="55"/>
  <c r="G621" i="55"/>
  <c r="H621" i="55"/>
  <c r="I621" i="55"/>
  <c r="K621" i="55"/>
  <c r="L621" i="55"/>
  <c r="M621" i="55"/>
  <c r="N621" i="55"/>
  <c r="B622" i="55"/>
  <c r="C622" i="55"/>
  <c r="D622" i="55"/>
  <c r="E622" i="55"/>
  <c r="F622" i="55"/>
  <c r="G622" i="55"/>
  <c r="H622" i="55"/>
  <c r="I622" i="55"/>
  <c r="K622" i="55"/>
  <c r="L622" i="55"/>
  <c r="M622" i="55"/>
  <c r="N622" i="55"/>
  <c r="B623" i="55"/>
  <c r="C623" i="55"/>
  <c r="D623" i="55"/>
  <c r="E623" i="55"/>
  <c r="F623" i="55"/>
  <c r="G623" i="55"/>
  <c r="H623" i="55"/>
  <c r="I623" i="55"/>
  <c r="K623" i="55"/>
  <c r="L623" i="55"/>
  <c r="M623" i="55"/>
  <c r="N623" i="55"/>
  <c r="B624" i="55"/>
  <c r="C624" i="55"/>
  <c r="D624" i="55"/>
  <c r="E624" i="55"/>
  <c r="F624" i="55"/>
  <c r="G624" i="55"/>
  <c r="H624" i="55"/>
  <c r="I624" i="55"/>
  <c r="K624" i="55"/>
  <c r="L624" i="55"/>
  <c r="M624" i="55"/>
  <c r="N624" i="55"/>
  <c r="B625" i="55"/>
  <c r="C625" i="55"/>
  <c r="D625" i="55"/>
  <c r="E625" i="55"/>
  <c r="F625" i="55"/>
  <c r="G625" i="55"/>
  <c r="H625" i="55"/>
  <c r="I625" i="55"/>
  <c r="K625" i="55"/>
  <c r="L625" i="55"/>
  <c r="M625" i="55"/>
  <c r="N625" i="55"/>
  <c r="B626" i="55"/>
  <c r="C626" i="55"/>
  <c r="D626" i="55"/>
  <c r="E626" i="55"/>
  <c r="F626" i="55"/>
  <c r="G626" i="55"/>
  <c r="H626" i="55"/>
  <c r="I626" i="55"/>
  <c r="K626" i="55"/>
  <c r="L626" i="55"/>
  <c r="M626" i="55"/>
  <c r="N626" i="55"/>
  <c r="B627" i="55"/>
  <c r="C627" i="55"/>
  <c r="D627" i="55"/>
  <c r="E627" i="55"/>
  <c r="F627" i="55"/>
  <c r="G627" i="55"/>
  <c r="H627" i="55"/>
  <c r="I627" i="55"/>
  <c r="K627" i="55"/>
  <c r="L627" i="55"/>
  <c r="M627" i="55"/>
  <c r="N627" i="55"/>
  <c r="B628" i="55"/>
  <c r="C628" i="55"/>
  <c r="D628" i="55"/>
  <c r="E628" i="55"/>
  <c r="F628" i="55"/>
  <c r="G628" i="55"/>
  <c r="H628" i="55"/>
  <c r="I628" i="55"/>
  <c r="K628" i="55"/>
  <c r="L628" i="55"/>
  <c r="M628" i="55"/>
  <c r="N628" i="55"/>
  <c r="B629" i="55"/>
  <c r="C629" i="55"/>
  <c r="D629" i="55"/>
  <c r="E629" i="55"/>
  <c r="F629" i="55"/>
  <c r="G629" i="55"/>
  <c r="H629" i="55"/>
  <c r="I629" i="55"/>
  <c r="K629" i="55"/>
  <c r="L629" i="55"/>
  <c r="M629" i="55"/>
  <c r="N629" i="55"/>
  <c r="B630" i="55"/>
  <c r="C630" i="55"/>
  <c r="D630" i="55"/>
  <c r="E630" i="55"/>
  <c r="F630" i="55"/>
  <c r="G630" i="55"/>
  <c r="H630" i="55"/>
  <c r="I630" i="55"/>
  <c r="K630" i="55"/>
  <c r="L630" i="55"/>
  <c r="M630" i="55"/>
  <c r="N630" i="55"/>
  <c r="B631" i="55"/>
  <c r="C631" i="55"/>
  <c r="D631" i="55"/>
  <c r="E631" i="55"/>
  <c r="F631" i="55"/>
  <c r="G631" i="55"/>
  <c r="H631" i="55"/>
  <c r="I631" i="55"/>
  <c r="K631" i="55"/>
  <c r="L631" i="55"/>
  <c r="M631" i="55"/>
  <c r="N631" i="55"/>
  <c r="B632" i="55"/>
  <c r="C632" i="55"/>
  <c r="D632" i="55"/>
  <c r="E632" i="55"/>
  <c r="F632" i="55"/>
  <c r="G632" i="55"/>
  <c r="H632" i="55"/>
  <c r="I632" i="55"/>
  <c r="K632" i="55"/>
  <c r="L632" i="55"/>
  <c r="M632" i="55"/>
  <c r="N632" i="55"/>
  <c r="B633" i="55"/>
  <c r="C633" i="55"/>
  <c r="D633" i="55"/>
  <c r="E633" i="55"/>
  <c r="F633" i="55"/>
  <c r="G633" i="55"/>
  <c r="H633" i="55"/>
  <c r="I633" i="55"/>
  <c r="K633" i="55"/>
  <c r="L633" i="55"/>
  <c r="M633" i="55"/>
  <c r="N633" i="55"/>
  <c r="B634" i="55"/>
  <c r="C634" i="55"/>
  <c r="D634" i="55"/>
  <c r="E634" i="55"/>
  <c r="F634" i="55"/>
  <c r="G634" i="55"/>
  <c r="H634" i="55"/>
  <c r="I634" i="55"/>
  <c r="K634" i="55"/>
  <c r="L634" i="55"/>
  <c r="M634" i="55"/>
  <c r="N634" i="55"/>
  <c r="B635" i="55"/>
  <c r="C635" i="55"/>
  <c r="D635" i="55"/>
  <c r="E635" i="55"/>
  <c r="F635" i="55"/>
  <c r="G635" i="55"/>
  <c r="H635" i="55"/>
  <c r="I635" i="55"/>
  <c r="K635" i="55"/>
  <c r="L635" i="55"/>
  <c r="M635" i="55"/>
  <c r="N635" i="55"/>
  <c r="B636" i="55"/>
  <c r="C636" i="55"/>
  <c r="D636" i="55"/>
  <c r="E636" i="55"/>
  <c r="F636" i="55"/>
  <c r="G636" i="55"/>
  <c r="H636" i="55"/>
  <c r="I636" i="55"/>
  <c r="K636" i="55"/>
  <c r="L636" i="55"/>
  <c r="M636" i="55"/>
  <c r="N636" i="55"/>
  <c r="B637" i="55"/>
  <c r="C637" i="55"/>
  <c r="D637" i="55"/>
  <c r="E637" i="55"/>
  <c r="F637" i="55"/>
  <c r="G637" i="55"/>
  <c r="H637" i="55"/>
  <c r="I637" i="55"/>
  <c r="K637" i="55"/>
  <c r="L637" i="55"/>
  <c r="M637" i="55"/>
  <c r="N637" i="55"/>
  <c r="B638" i="55"/>
  <c r="C638" i="55"/>
  <c r="D638" i="55"/>
  <c r="E638" i="55"/>
  <c r="F638" i="55"/>
  <c r="G638" i="55"/>
  <c r="H638" i="55"/>
  <c r="I638" i="55"/>
  <c r="K638" i="55"/>
  <c r="L638" i="55"/>
  <c r="M638" i="55"/>
  <c r="N638" i="55"/>
  <c r="B639" i="55"/>
  <c r="C639" i="55"/>
  <c r="D639" i="55"/>
  <c r="E639" i="55"/>
  <c r="F639" i="55"/>
  <c r="G639" i="55"/>
  <c r="H639" i="55"/>
  <c r="I639" i="55"/>
  <c r="K639" i="55"/>
  <c r="L639" i="55"/>
  <c r="M639" i="55"/>
  <c r="N639" i="55"/>
  <c r="B640" i="55"/>
  <c r="C640" i="55"/>
  <c r="D640" i="55"/>
  <c r="E640" i="55"/>
  <c r="F640" i="55"/>
  <c r="G640" i="55"/>
  <c r="H640" i="55"/>
  <c r="I640" i="55"/>
  <c r="K640" i="55"/>
  <c r="L640" i="55"/>
  <c r="M640" i="55"/>
  <c r="N640" i="55"/>
  <c r="B641" i="55"/>
  <c r="C641" i="55"/>
  <c r="D641" i="55"/>
  <c r="E641" i="55"/>
  <c r="F641" i="55"/>
  <c r="G641" i="55"/>
  <c r="H641" i="55"/>
  <c r="I641" i="55"/>
  <c r="K641" i="55"/>
  <c r="L641" i="55"/>
  <c r="M641" i="55"/>
  <c r="N641" i="55"/>
  <c r="B642" i="55"/>
  <c r="C642" i="55"/>
  <c r="D642" i="55"/>
  <c r="E642" i="55"/>
  <c r="F642" i="55"/>
  <c r="G642" i="55"/>
  <c r="H642" i="55"/>
  <c r="I642" i="55"/>
  <c r="K642" i="55"/>
  <c r="L642" i="55"/>
  <c r="M642" i="55"/>
  <c r="N642" i="55"/>
  <c r="B643" i="55"/>
  <c r="C643" i="55"/>
  <c r="D643" i="55"/>
  <c r="E643" i="55"/>
  <c r="F643" i="55"/>
  <c r="G643" i="55"/>
  <c r="H643" i="55"/>
  <c r="I643" i="55"/>
  <c r="K643" i="55"/>
  <c r="L643" i="55"/>
  <c r="M643" i="55"/>
  <c r="N643" i="55"/>
  <c r="B644" i="55"/>
  <c r="C644" i="55"/>
  <c r="D644" i="55"/>
  <c r="E644" i="55"/>
  <c r="F644" i="55"/>
  <c r="G644" i="55"/>
  <c r="H644" i="55"/>
  <c r="I644" i="55"/>
  <c r="K644" i="55"/>
  <c r="L644" i="55"/>
  <c r="M644" i="55"/>
  <c r="N644" i="55"/>
  <c r="B645" i="55"/>
  <c r="C645" i="55"/>
  <c r="D645" i="55"/>
  <c r="E645" i="55"/>
  <c r="F645" i="55"/>
  <c r="G645" i="55"/>
  <c r="H645" i="55"/>
  <c r="I645" i="55"/>
  <c r="K645" i="55"/>
  <c r="L645" i="55"/>
  <c r="M645" i="55"/>
  <c r="N645" i="55"/>
  <c r="B646" i="55"/>
  <c r="C646" i="55"/>
  <c r="D646" i="55"/>
  <c r="E646" i="55"/>
  <c r="F646" i="55"/>
  <c r="G646" i="55"/>
  <c r="H646" i="55"/>
  <c r="I646" i="55"/>
  <c r="K646" i="55"/>
  <c r="L646" i="55"/>
  <c r="M646" i="55"/>
  <c r="N646" i="55"/>
  <c r="B647" i="55"/>
  <c r="C647" i="55"/>
  <c r="D647" i="55"/>
  <c r="E647" i="55"/>
  <c r="F647" i="55"/>
  <c r="G647" i="55"/>
  <c r="H647" i="55"/>
  <c r="I647" i="55"/>
  <c r="K647" i="55"/>
  <c r="L647" i="55"/>
  <c r="M647" i="55"/>
  <c r="N647" i="55"/>
  <c r="B648" i="55"/>
  <c r="C648" i="55"/>
  <c r="D648" i="55"/>
  <c r="E648" i="55"/>
  <c r="F648" i="55"/>
  <c r="G648" i="55"/>
  <c r="H648" i="55"/>
  <c r="I648" i="55"/>
  <c r="K648" i="55"/>
  <c r="L648" i="55"/>
  <c r="M648" i="55"/>
  <c r="N648" i="55"/>
  <c r="B649" i="55"/>
  <c r="C649" i="55"/>
  <c r="D649" i="55"/>
  <c r="E649" i="55"/>
  <c r="F649" i="55"/>
  <c r="G649" i="55"/>
  <c r="H649" i="55"/>
  <c r="I649" i="55"/>
  <c r="K649" i="55"/>
  <c r="L649" i="55"/>
  <c r="M649" i="55"/>
  <c r="N649" i="55"/>
  <c r="B650" i="55"/>
  <c r="C650" i="55"/>
  <c r="D650" i="55"/>
  <c r="E650" i="55"/>
  <c r="F650" i="55"/>
  <c r="G650" i="55"/>
  <c r="H650" i="55"/>
  <c r="I650" i="55"/>
  <c r="K650" i="55"/>
  <c r="L650" i="55"/>
  <c r="M650" i="55"/>
  <c r="N650" i="55"/>
  <c r="B651" i="55"/>
  <c r="C651" i="55"/>
  <c r="D651" i="55"/>
  <c r="E651" i="55"/>
  <c r="F651" i="55"/>
  <c r="G651" i="55"/>
  <c r="H651" i="55"/>
  <c r="I651" i="55"/>
  <c r="K651" i="55"/>
  <c r="L651" i="55"/>
  <c r="M651" i="55"/>
  <c r="N651" i="55"/>
  <c r="B652" i="55"/>
  <c r="C652" i="55"/>
  <c r="D652" i="55"/>
  <c r="E652" i="55"/>
  <c r="F652" i="55"/>
  <c r="G652" i="55"/>
  <c r="H652" i="55"/>
  <c r="I652" i="55"/>
  <c r="K652" i="55"/>
  <c r="L652" i="55"/>
  <c r="M652" i="55"/>
  <c r="N652" i="55"/>
  <c r="B653" i="55"/>
  <c r="C653" i="55"/>
  <c r="D653" i="55"/>
  <c r="E653" i="55"/>
  <c r="F653" i="55"/>
  <c r="G653" i="55"/>
  <c r="H653" i="55"/>
  <c r="I653" i="55"/>
  <c r="K653" i="55"/>
  <c r="L653" i="55"/>
  <c r="M653" i="55"/>
  <c r="N653" i="55"/>
  <c r="B654" i="55"/>
  <c r="C654" i="55"/>
  <c r="D654" i="55"/>
  <c r="E654" i="55"/>
  <c r="F654" i="55"/>
  <c r="G654" i="55"/>
  <c r="H654" i="55"/>
  <c r="I654" i="55"/>
  <c r="K654" i="55"/>
  <c r="L654" i="55"/>
  <c r="M654" i="55"/>
  <c r="N654" i="55"/>
  <c r="B655" i="55"/>
  <c r="C655" i="55"/>
  <c r="D655" i="55"/>
  <c r="E655" i="55"/>
  <c r="F655" i="55"/>
  <c r="G655" i="55"/>
  <c r="H655" i="55"/>
  <c r="I655" i="55"/>
  <c r="K655" i="55"/>
  <c r="L655" i="55"/>
  <c r="M655" i="55"/>
  <c r="N655" i="55"/>
  <c r="B656" i="55"/>
  <c r="C656" i="55"/>
  <c r="D656" i="55"/>
  <c r="E656" i="55"/>
  <c r="F656" i="55"/>
  <c r="G656" i="55"/>
  <c r="H656" i="55"/>
  <c r="I656" i="55"/>
  <c r="K656" i="55"/>
  <c r="L656" i="55"/>
  <c r="M656" i="55"/>
  <c r="N656" i="55"/>
  <c r="B657" i="55"/>
  <c r="C657" i="55"/>
  <c r="D657" i="55"/>
  <c r="E657" i="55"/>
  <c r="F657" i="55"/>
  <c r="G657" i="55"/>
  <c r="H657" i="55"/>
  <c r="I657" i="55"/>
  <c r="K657" i="55"/>
  <c r="L657" i="55"/>
  <c r="M657" i="55"/>
  <c r="N657" i="55"/>
  <c r="B658" i="55"/>
  <c r="C658" i="55"/>
  <c r="D658" i="55"/>
  <c r="E658" i="55"/>
  <c r="F658" i="55"/>
  <c r="G658" i="55"/>
  <c r="H658" i="55"/>
  <c r="I658" i="55"/>
  <c r="K658" i="55"/>
  <c r="L658" i="55"/>
  <c r="M658" i="55"/>
  <c r="N658" i="55"/>
  <c r="B659" i="55"/>
  <c r="C659" i="55"/>
  <c r="D659" i="55"/>
  <c r="E659" i="55"/>
  <c r="F659" i="55"/>
  <c r="G659" i="55"/>
  <c r="H659" i="55"/>
  <c r="I659" i="55"/>
  <c r="K659" i="55"/>
  <c r="L659" i="55"/>
  <c r="M659" i="55"/>
  <c r="N659" i="55"/>
  <c r="B660" i="55"/>
  <c r="C660" i="55"/>
  <c r="D660" i="55"/>
  <c r="E660" i="55"/>
  <c r="F660" i="55"/>
  <c r="G660" i="55"/>
  <c r="H660" i="55"/>
  <c r="I660" i="55"/>
  <c r="K660" i="55"/>
  <c r="L660" i="55"/>
  <c r="M660" i="55"/>
  <c r="N660" i="55"/>
  <c r="B661" i="55"/>
  <c r="C661" i="55"/>
  <c r="D661" i="55"/>
  <c r="E661" i="55"/>
  <c r="F661" i="55"/>
  <c r="G661" i="55"/>
  <c r="H661" i="55"/>
  <c r="I661" i="55"/>
  <c r="K661" i="55"/>
  <c r="L661" i="55"/>
  <c r="M661" i="55"/>
  <c r="N661" i="55"/>
  <c r="B662" i="55"/>
  <c r="C662" i="55"/>
  <c r="D662" i="55"/>
  <c r="E662" i="55"/>
  <c r="F662" i="55"/>
  <c r="G662" i="55"/>
  <c r="H662" i="55"/>
  <c r="I662" i="55"/>
  <c r="K662" i="55"/>
  <c r="L662" i="55"/>
  <c r="M662" i="55"/>
  <c r="N662" i="55"/>
  <c r="B663" i="55"/>
  <c r="C663" i="55"/>
  <c r="D663" i="55"/>
  <c r="E663" i="55"/>
  <c r="F663" i="55"/>
  <c r="G663" i="55"/>
  <c r="H663" i="55"/>
  <c r="I663" i="55"/>
  <c r="K663" i="55"/>
  <c r="L663" i="55"/>
  <c r="M663" i="55"/>
  <c r="N663" i="55"/>
  <c r="B664" i="55"/>
  <c r="C664" i="55"/>
  <c r="D664" i="55"/>
  <c r="E664" i="55"/>
  <c r="F664" i="55"/>
  <c r="G664" i="55"/>
  <c r="H664" i="55"/>
  <c r="I664" i="55"/>
  <c r="K664" i="55"/>
  <c r="L664" i="55"/>
  <c r="M664" i="55"/>
  <c r="N664" i="55"/>
  <c r="B665" i="55"/>
  <c r="C665" i="55"/>
  <c r="D665" i="55"/>
  <c r="E665" i="55"/>
  <c r="F665" i="55"/>
  <c r="G665" i="55"/>
  <c r="H665" i="55"/>
  <c r="I665" i="55"/>
  <c r="K665" i="55"/>
  <c r="L665" i="55"/>
  <c r="M665" i="55"/>
  <c r="N665" i="55"/>
  <c r="B666" i="55"/>
  <c r="C666" i="55"/>
  <c r="D666" i="55"/>
  <c r="E666" i="55"/>
  <c r="F666" i="55"/>
  <c r="G666" i="55"/>
  <c r="H666" i="55"/>
  <c r="I666" i="55"/>
  <c r="K666" i="55"/>
  <c r="L666" i="55"/>
  <c r="M666" i="55"/>
  <c r="N666" i="55"/>
  <c r="B667" i="55"/>
  <c r="C667" i="55"/>
  <c r="D667" i="55"/>
  <c r="E667" i="55"/>
  <c r="F667" i="55"/>
  <c r="G667" i="55"/>
  <c r="H667" i="55"/>
  <c r="I667" i="55"/>
  <c r="K667" i="55"/>
  <c r="L667" i="55"/>
  <c r="M667" i="55"/>
  <c r="N667" i="55"/>
  <c r="B668" i="55"/>
  <c r="C668" i="55"/>
  <c r="D668" i="55"/>
  <c r="E668" i="55"/>
  <c r="F668" i="55"/>
  <c r="G668" i="55"/>
  <c r="H668" i="55"/>
  <c r="I668" i="55"/>
  <c r="K668" i="55"/>
  <c r="L668" i="55"/>
  <c r="M668" i="55"/>
  <c r="N668" i="55"/>
  <c r="B669" i="55"/>
  <c r="C669" i="55"/>
  <c r="D669" i="55"/>
  <c r="E669" i="55"/>
  <c r="F669" i="55"/>
  <c r="G669" i="55"/>
  <c r="H669" i="55"/>
  <c r="I669" i="55"/>
  <c r="K669" i="55"/>
  <c r="L669" i="55"/>
  <c r="M669" i="55"/>
  <c r="N669" i="55"/>
  <c r="B670" i="55"/>
  <c r="C670" i="55"/>
  <c r="D670" i="55"/>
  <c r="E670" i="55"/>
  <c r="F670" i="55"/>
  <c r="G670" i="55"/>
  <c r="H670" i="55"/>
  <c r="I670" i="55"/>
  <c r="K670" i="55"/>
  <c r="L670" i="55"/>
  <c r="M670" i="55"/>
  <c r="N670" i="55"/>
  <c r="B671" i="55"/>
  <c r="C671" i="55"/>
  <c r="D671" i="55"/>
  <c r="E671" i="55"/>
  <c r="F671" i="55"/>
  <c r="G671" i="55"/>
  <c r="H671" i="55"/>
  <c r="I671" i="55"/>
  <c r="K671" i="55"/>
  <c r="L671" i="55"/>
  <c r="M671" i="55"/>
  <c r="N671" i="55"/>
  <c r="B672" i="55"/>
  <c r="C672" i="55"/>
  <c r="D672" i="55"/>
  <c r="E672" i="55"/>
  <c r="F672" i="55"/>
  <c r="G672" i="55"/>
  <c r="H672" i="55"/>
  <c r="I672" i="55"/>
  <c r="K672" i="55"/>
  <c r="L672" i="55"/>
  <c r="M672" i="55"/>
  <c r="N672" i="55"/>
  <c r="B673" i="55"/>
  <c r="C673" i="55"/>
  <c r="D673" i="55"/>
  <c r="E673" i="55"/>
  <c r="F673" i="55"/>
  <c r="G673" i="55"/>
  <c r="H673" i="55"/>
  <c r="I673" i="55"/>
  <c r="K673" i="55"/>
  <c r="L673" i="55"/>
  <c r="M673" i="55"/>
  <c r="N673" i="55"/>
  <c r="B674" i="55"/>
  <c r="C674" i="55"/>
  <c r="D674" i="55"/>
  <c r="E674" i="55"/>
  <c r="F674" i="55"/>
  <c r="G674" i="55"/>
  <c r="H674" i="55"/>
  <c r="I674" i="55"/>
  <c r="K674" i="55"/>
  <c r="L674" i="55"/>
  <c r="M674" i="55"/>
  <c r="N674" i="55"/>
  <c r="B675" i="55"/>
  <c r="C675" i="55"/>
  <c r="D675" i="55"/>
  <c r="E675" i="55"/>
  <c r="F675" i="55"/>
  <c r="G675" i="55"/>
  <c r="H675" i="55"/>
  <c r="I675" i="55"/>
  <c r="K675" i="55"/>
  <c r="L675" i="55"/>
  <c r="M675" i="55"/>
  <c r="N675" i="55"/>
  <c r="B676" i="55"/>
  <c r="C676" i="55"/>
  <c r="D676" i="55"/>
  <c r="E676" i="55"/>
  <c r="F676" i="55"/>
  <c r="G676" i="55"/>
  <c r="H676" i="55"/>
  <c r="I676" i="55"/>
  <c r="K676" i="55"/>
  <c r="L676" i="55"/>
  <c r="M676" i="55"/>
  <c r="N676" i="55"/>
  <c r="B677" i="55"/>
  <c r="C677" i="55"/>
  <c r="D677" i="55"/>
  <c r="E677" i="55"/>
  <c r="F677" i="55"/>
  <c r="G677" i="55"/>
  <c r="H677" i="55"/>
  <c r="I677" i="55"/>
  <c r="K677" i="55"/>
  <c r="L677" i="55"/>
  <c r="M677" i="55"/>
  <c r="N677" i="55"/>
  <c r="B678" i="55"/>
  <c r="C678" i="55"/>
  <c r="D678" i="55"/>
  <c r="E678" i="55"/>
  <c r="F678" i="55"/>
  <c r="G678" i="55"/>
  <c r="H678" i="55"/>
  <c r="I678" i="55"/>
  <c r="K678" i="55"/>
  <c r="L678" i="55"/>
  <c r="M678" i="55"/>
  <c r="N678" i="55"/>
  <c r="B679" i="55"/>
  <c r="C679" i="55"/>
  <c r="D679" i="55"/>
  <c r="E679" i="55"/>
  <c r="F679" i="55"/>
  <c r="G679" i="55"/>
  <c r="H679" i="55"/>
  <c r="I679" i="55"/>
  <c r="K679" i="55"/>
  <c r="L679" i="55"/>
  <c r="M679" i="55"/>
  <c r="N679" i="55"/>
  <c r="B680" i="55"/>
  <c r="C680" i="55"/>
  <c r="D680" i="55"/>
  <c r="E680" i="55"/>
  <c r="F680" i="55"/>
  <c r="G680" i="55"/>
  <c r="H680" i="55"/>
  <c r="I680" i="55"/>
  <c r="K680" i="55"/>
  <c r="L680" i="55"/>
  <c r="M680" i="55"/>
  <c r="N680" i="55"/>
  <c r="B681" i="55"/>
  <c r="C681" i="55"/>
  <c r="D681" i="55"/>
  <c r="E681" i="55"/>
  <c r="F681" i="55"/>
  <c r="G681" i="55"/>
  <c r="H681" i="55"/>
  <c r="I681" i="55"/>
  <c r="K681" i="55"/>
  <c r="L681" i="55"/>
  <c r="M681" i="55"/>
  <c r="N681" i="55"/>
  <c r="B682" i="55"/>
  <c r="C682" i="55"/>
  <c r="D682" i="55"/>
  <c r="E682" i="55"/>
  <c r="F682" i="55"/>
  <c r="G682" i="55"/>
  <c r="H682" i="55"/>
  <c r="I682" i="55"/>
  <c r="K682" i="55"/>
  <c r="L682" i="55"/>
  <c r="M682" i="55"/>
  <c r="N682" i="55"/>
  <c r="B683" i="55"/>
  <c r="C683" i="55"/>
  <c r="D683" i="55"/>
  <c r="E683" i="55"/>
  <c r="F683" i="55"/>
  <c r="G683" i="55"/>
  <c r="H683" i="55"/>
  <c r="I683" i="55"/>
  <c r="K683" i="55"/>
  <c r="L683" i="55"/>
  <c r="M683" i="55"/>
  <c r="N683" i="55"/>
  <c r="B684" i="55"/>
  <c r="C684" i="55"/>
  <c r="D684" i="55"/>
  <c r="E684" i="55"/>
  <c r="F684" i="55"/>
  <c r="G684" i="55"/>
  <c r="H684" i="55"/>
  <c r="I684" i="55"/>
  <c r="K684" i="55"/>
  <c r="L684" i="55"/>
  <c r="M684" i="55"/>
  <c r="N684" i="55"/>
  <c r="B685" i="55"/>
  <c r="C685" i="55"/>
  <c r="D685" i="55"/>
  <c r="E685" i="55"/>
  <c r="F685" i="55"/>
  <c r="G685" i="55"/>
  <c r="H685" i="55"/>
  <c r="I685" i="55"/>
  <c r="K685" i="55"/>
  <c r="L685" i="55"/>
  <c r="M685" i="55"/>
  <c r="N685" i="55"/>
  <c r="B686" i="55"/>
  <c r="C686" i="55"/>
  <c r="D686" i="55"/>
  <c r="E686" i="55"/>
  <c r="F686" i="55"/>
  <c r="G686" i="55"/>
  <c r="H686" i="55"/>
  <c r="I686" i="55"/>
  <c r="K686" i="55"/>
  <c r="L686" i="55"/>
  <c r="M686" i="55"/>
  <c r="N686" i="55"/>
  <c r="B687" i="55"/>
  <c r="C687" i="55"/>
  <c r="D687" i="55"/>
  <c r="E687" i="55"/>
  <c r="F687" i="55"/>
  <c r="G687" i="55"/>
  <c r="H687" i="55"/>
  <c r="I687" i="55"/>
  <c r="K687" i="55"/>
  <c r="L687" i="55"/>
  <c r="M687" i="55"/>
  <c r="N687" i="55"/>
  <c r="B688" i="55"/>
  <c r="C688" i="55"/>
  <c r="D688" i="55"/>
  <c r="E688" i="55"/>
  <c r="F688" i="55"/>
  <c r="G688" i="55"/>
  <c r="H688" i="55"/>
  <c r="I688" i="55"/>
  <c r="K688" i="55"/>
  <c r="L688" i="55"/>
  <c r="M688" i="55"/>
  <c r="N688" i="55"/>
  <c r="B436" i="55"/>
  <c r="C436" i="55"/>
  <c r="D436" i="55"/>
  <c r="E436" i="55"/>
  <c r="F436" i="55"/>
  <c r="G436" i="55"/>
  <c r="H436" i="55"/>
  <c r="I436" i="55"/>
  <c r="B437" i="55"/>
  <c r="C437" i="55"/>
  <c r="D437" i="55"/>
  <c r="E437" i="55"/>
  <c r="F437" i="55"/>
  <c r="G437" i="55"/>
  <c r="H437" i="55"/>
  <c r="I437" i="55"/>
  <c r="B438" i="55"/>
  <c r="C438" i="55"/>
  <c r="D438" i="55"/>
  <c r="E438" i="55"/>
  <c r="F438" i="55"/>
  <c r="G438" i="55"/>
  <c r="H438" i="55"/>
  <c r="I438" i="55"/>
  <c r="B439" i="55"/>
  <c r="C439" i="55"/>
  <c r="D439" i="55"/>
  <c r="E439" i="55"/>
  <c r="F439" i="55"/>
  <c r="G439" i="55"/>
  <c r="H439" i="55"/>
  <c r="I439" i="55"/>
  <c r="B440" i="55"/>
  <c r="C440" i="55"/>
  <c r="D440" i="55"/>
  <c r="E440" i="55"/>
  <c r="F440" i="55"/>
  <c r="G440" i="55"/>
  <c r="H440" i="55"/>
  <c r="I440" i="55"/>
  <c r="B441" i="55"/>
  <c r="C441" i="55"/>
  <c r="D441" i="55"/>
  <c r="E441" i="55"/>
  <c r="F441" i="55"/>
  <c r="G441" i="55"/>
  <c r="H441" i="55"/>
  <c r="I441" i="55"/>
  <c r="B442" i="55"/>
  <c r="C442" i="55"/>
  <c r="D442" i="55"/>
  <c r="E442" i="55"/>
  <c r="F442" i="55"/>
  <c r="G442" i="55"/>
  <c r="H442" i="55"/>
  <c r="I442" i="55"/>
  <c r="B443" i="55"/>
  <c r="C443" i="55"/>
  <c r="D443" i="55"/>
  <c r="E443" i="55"/>
  <c r="F443" i="55"/>
  <c r="G443" i="55"/>
  <c r="H443" i="55"/>
  <c r="I443" i="55"/>
  <c r="B444" i="55"/>
  <c r="C444" i="55"/>
  <c r="D444" i="55"/>
  <c r="E444" i="55"/>
  <c r="F444" i="55"/>
  <c r="G444" i="55"/>
  <c r="H444" i="55"/>
  <c r="I444" i="55"/>
  <c r="B445" i="55"/>
  <c r="C445" i="55"/>
  <c r="D445" i="55"/>
  <c r="E445" i="55"/>
  <c r="F445" i="55"/>
  <c r="G445" i="55"/>
  <c r="H445" i="55"/>
  <c r="I445" i="55"/>
  <c r="B446" i="55"/>
  <c r="C446" i="55"/>
  <c r="D446" i="55"/>
  <c r="E446" i="55"/>
  <c r="F446" i="55"/>
  <c r="G446" i="55"/>
  <c r="H446" i="55"/>
  <c r="I446" i="55"/>
  <c r="B447" i="55"/>
  <c r="C447" i="55"/>
  <c r="D447" i="55"/>
  <c r="E447" i="55"/>
  <c r="F447" i="55"/>
  <c r="G447" i="55"/>
  <c r="H447" i="55"/>
  <c r="I447" i="55"/>
  <c r="B448" i="55"/>
  <c r="C448" i="55"/>
  <c r="D448" i="55"/>
  <c r="E448" i="55"/>
  <c r="F448" i="55"/>
  <c r="G448" i="55"/>
  <c r="H448" i="55"/>
  <c r="I448" i="55"/>
  <c r="B449" i="55"/>
  <c r="C449" i="55"/>
  <c r="D449" i="55"/>
  <c r="E449" i="55"/>
  <c r="F449" i="55"/>
  <c r="G449" i="55"/>
  <c r="H449" i="55"/>
  <c r="I449" i="55"/>
  <c r="B450" i="55"/>
  <c r="C450" i="55"/>
  <c r="D450" i="55"/>
  <c r="E450" i="55"/>
  <c r="F450" i="55"/>
  <c r="G450" i="55"/>
  <c r="H450" i="55"/>
  <c r="I450" i="55"/>
  <c r="B451" i="55"/>
  <c r="C451" i="55"/>
  <c r="D451" i="55"/>
  <c r="E451" i="55"/>
  <c r="F451" i="55"/>
  <c r="G451" i="55"/>
  <c r="H451" i="55"/>
  <c r="I451" i="55"/>
  <c r="B452" i="55"/>
  <c r="C452" i="55"/>
  <c r="D452" i="55"/>
  <c r="E452" i="55"/>
  <c r="F452" i="55"/>
  <c r="G452" i="55"/>
  <c r="H452" i="55"/>
  <c r="I452" i="55"/>
  <c r="B453" i="55"/>
  <c r="C453" i="55"/>
  <c r="D453" i="55"/>
  <c r="E453" i="55"/>
  <c r="F453" i="55"/>
  <c r="G453" i="55"/>
  <c r="H453" i="55"/>
  <c r="I453" i="55"/>
  <c r="B454" i="55"/>
  <c r="C454" i="55"/>
  <c r="D454" i="55"/>
  <c r="E454" i="55"/>
  <c r="F454" i="55"/>
  <c r="G454" i="55"/>
  <c r="H454" i="55"/>
  <c r="I454" i="55"/>
  <c r="B455" i="55"/>
  <c r="C455" i="55"/>
  <c r="D455" i="55"/>
  <c r="E455" i="55"/>
  <c r="F455" i="55"/>
  <c r="G455" i="55"/>
  <c r="H455" i="55"/>
  <c r="I455" i="55"/>
  <c r="B456" i="55"/>
  <c r="C456" i="55"/>
  <c r="D456" i="55"/>
  <c r="E456" i="55"/>
  <c r="F456" i="55"/>
  <c r="G456" i="55"/>
  <c r="H456" i="55"/>
  <c r="I456" i="55"/>
  <c r="B457" i="55"/>
  <c r="C457" i="55"/>
  <c r="D457" i="55"/>
  <c r="E457" i="55"/>
  <c r="F457" i="55"/>
  <c r="G457" i="55"/>
  <c r="H457" i="55"/>
  <c r="I457" i="55"/>
  <c r="B458" i="55"/>
  <c r="C458" i="55"/>
  <c r="D458" i="55"/>
  <c r="E458" i="55"/>
  <c r="F458" i="55"/>
  <c r="G458" i="55"/>
  <c r="H458" i="55"/>
  <c r="I458" i="55"/>
  <c r="B459" i="55"/>
  <c r="C459" i="55"/>
  <c r="D459" i="55"/>
  <c r="E459" i="55"/>
  <c r="F459" i="55"/>
  <c r="G459" i="55"/>
  <c r="H459" i="55"/>
  <c r="I459" i="55"/>
  <c r="B460" i="55"/>
  <c r="C460" i="55"/>
  <c r="D460" i="55"/>
  <c r="E460" i="55"/>
  <c r="F460" i="55"/>
  <c r="G460" i="55"/>
  <c r="H460" i="55"/>
  <c r="I460" i="55"/>
  <c r="B461" i="55"/>
  <c r="C461" i="55"/>
  <c r="D461" i="55"/>
  <c r="E461" i="55"/>
  <c r="F461" i="55"/>
  <c r="G461" i="55"/>
  <c r="H461" i="55"/>
  <c r="I461" i="55"/>
  <c r="B462" i="55"/>
  <c r="C462" i="55"/>
  <c r="D462" i="55"/>
  <c r="E462" i="55"/>
  <c r="F462" i="55"/>
  <c r="G462" i="55"/>
  <c r="H462" i="55"/>
  <c r="I462" i="55"/>
  <c r="B463" i="55"/>
  <c r="C463" i="55"/>
  <c r="D463" i="55"/>
  <c r="E463" i="55"/>
  <c r="F463" i="55"/>
  <c r="G463" i="55"/>
  <c r="H463" i="55"/>
  <c r="I463" i="55"/>
  <c r="B464" i="55"/>
  <c r="C464" i="55"/>
  <c r="D464" i="55"/>
  <c r="E464" i="55"/>
  <c r="F464" i="55"/>
  <c r="G464" i="55"/>
  <c r="H464" i="55"/>
  <c r="I464" i="55"/>
  <c r="B465" i="55"/>
  <c r="C465" i="55"/>
  <c r="D465" i="55"/>
  <c r="E465" i="55"/>
  <c r="F465" i="55"/>
  <c r="G465" i="55"/>
  <c r="H465" i="55"/>
  <c r="I465" i="55"/>
  <c r="B466" i="55"/>
  <c r="C466" i="55"/>
  <c r="D466" i="55"/>
  <c r="E466" i="55"/>
  <c r="F466" i="55"/>
  <c r="G466" i="55"/>
  <c r="H466" i="55"/>
  <c r="I466" i="55"/>
  <c r="B467" i="55"/>
  <c r="C467" i="55"/>
  <c r="D467" i="55"/>
  <c r="E467" i="55"/>
  <c r="F467" i="55"/>
  <c r="G467" i="55"/>
  <c r="H467" i="55"/>
  <c r="I467" i="55"/>
  <c r="B468" i="55"/>
  <c r="C468" i="55"/>
  <c r="D468" i="55"/>
  <c r="E468" i="55"/>
  <c r="F468" i="55"/>
  <c r="G468" i="55"/>
  <c r="H468" i="55"/>
  <c r="I468" i="55"/>
  <c r="B469" i="55"/>
  <c r="C469" i="55"/>
  <c r="D469" i="55"/>
  <c r="E469" i="55"/>
  <c r="F469" i="55"/>
  <c r="G469" i="55"/>
  <c r="H469" i="55"/>
  <c r="I469" i="55"/>
  <c r="B470" i="55"/>
  <c r="C470" i="55"/>
  <c r="D470" i="55"/>
  <c r="E470" i="55"/>
  <c r="F470" i="55"/>
  <c r="G470" i="55"/>
  <c r="H470" i="55"/>
  <c r="I470" i="55"/>
  <c r="B471" i="55"/>
  <c r="C471" i="55"/>
  <c r="D471" i="55"/>
  <c r="E471" i="55"/>
  <c r="F471" i="55"/>
  <c r="G471" i="55"/>
  <c r="H471" i="55"/>
  <c r="I471" i="55"/>
  <c r="B472" i="55"/>
  <c r="C472" i="55"/>
  <c r="D472" i="55"/>
  <c r="E472" i="55"/>
  <c r="F472" i="55"/>
  <c r="G472" i="55"/>
  <c r="H472" i="55"/>
  <c r="I472" i="55"/>
  <c r="B473" i="55"/>
  <c r="C473" i="55"/>
  <c r="D473" i="55"/>
  <c r="E473" i="55"/>
  <c r="F473" i="55"/>
  <c r="G473" i="55"/>
  <c r="H473" i="55"/>
  <c r="I473" i="55"/>
  <c r="B474" i="55"/>
  <c r="C474" i="55"/>
  <c r="D474" i="55"/>
  <c r="E474" i="55"/>
  <c r="F474" i="55"/>
  <c r="G474" i="55"/>
  <c r="H474" i="55"/>
  <c r="I474" i="55"/>
  <c r="B475" i="55"/>
  <c r="C475" i="55"/>
  <c r="D475" i="55"/>
  <c r="E475" i="55"/>
  <c r="F475" i="55"/>
  <c r="G475" i="55"/>
  <c r="H475" i="55"/>
  <c r="I475" i="55"/>
  <c r="B476" i="55"/>
  <c r="C476" i="55"/>
  <c r="D476" i="55"/>
  <c r="E476" i="55"/>
  <c r="F476" i="55"/>
  <c r="G476" i="55"/>
  <c r="H476" i="55"/>
  <c r="I476" i="55"/>
  <c r="B477" i="55"/>
  <c r="C477" i="55"/>
  <c r="D477" i="55"/>
  <c r="E477" i="55"/>
  <c r="F477" i="55"/>
  <c r="G477" i="55"/>
  <c r="H477" i="55"/>
  <c r="I477" i="55"/>
  <c r="B478" i="55"/>
  <c r="C478" i="55"/>
  <c r="D478" i="55"/>
  <c r="E478" i="55"/>
  <c r="F478" i="55"/>
  <c r="G478" i="55"/>
  <c r="H478" i="55"/>
  <c r="I478" i="55"/>
  <c r="B479" i="55"/>
  <c r="C479" i="55"/>
  <c r="D479" i="55"/>
  <c r="E479" i="55"/>
  <c r="F479" i="55"/>
  <c r="G479" i="55"/>
  <c r="H479" i="55"/>
  <c r="I479" i="55"/>
  <c r="B480" i="55"/>
  <c r="C480" i="55"/>
  <c r="D480" i="55"/>
  <c r="E480" i="55"/>
  <c r="F480" i="55"/>
  <c r="G480" i="55"/>
  <c r="H480" i="55"/>
  <c r="I480" i="55"/>
  <c r="B481" i="55"/>
  <c r="C481" i="55"/>
  <c r="D481" i="55"/>
  <c r="E481" i="55"/>
  <c r="F481" i="55"/>
  <c r="G481" i="55"/>
  <c r="H481" i="55"/>
  <c r="I481" i="55"/>
  <c r="B482" i="55"/>
  <c r="C482" i="55"/>
  <c r="D482" i="55"/>
  <c r="E482" i="55"/>
  <c r="F482" i="55"/>
  <c r="G482" i="55"/>
  <c r="H482" i="55"/>
  <c r="I482" i="55"/>
  <c r="B483" i="55"/>
  <c r="C483" i="55"/>
  <c r="D483" i="55"/>
  <c r="E483" i="55"/>
  <c r="F483" i="55"/>
  <c r="G483" i="55"/>
  <c r="H483" i="55"/>
  <c r="I483" i="55"/>
  <c r="B484" i="55"/>
  <c r="C484" i="55"/>
  <c r="D484" i="55"/>
  <c r="E484" i="55"/>
  <c r="F484" i="55"/>
  <c r="G484" i="55"/>
  <c r="H484" i="55"/>
  <c r="I484" i="55"/>
  <c r="B485" i="55"/>
  <c r="C485" i="55"/>
  <c r="D485" i="55"/>
  <c r="E485" i="55"/>
  <c r="F485" i="55"/>
  <c r="G485" i="55"/>
  <c r="H485" i="55"/>
  <c r="I485" i="55"/>
  <c r="J485" i="55"/>
  <c r="B486" i="55"/>
  <c r="C486" i="55"/>
  <c r="D486" i="55"/>
  <c r="E486" i="55"/>
  <c r="F486" i="55"/>
  <c r="G486" i="55"/>
  <c r="H486" i="55"/>
  <c r="I486" i="55"/>
  <c r="J486" i="55"/>
  <c r="B487" i="55"/>
  <c r="C487" i="55"/>
  <c r="D487" i="55"/>
  <c r="E487" i="55"/>
  <c r="F487" i="55"/>
  <c r="G487" i="55"/>
  <c r="H487" i="55"/>
  <c r="I487" i="55"/>
  <c r="J487" i="55"/>
  <c r="B488" i="55"/>
  <c r="C488" i="55"/>
  <c r="D488" i="55"/>
  <c r="E488" i="55"/>
  <c r="F488" i="55"/>
  <c r="G488" i="55"/>
  <c r="H488" i="55"/>
  <c r="I488" i="55"/>
  <c r="J488" i="55"/>
  <c r="B489" i="55"/>
  <c r="C489" i="55"/>
  <c r="D489" i="55"/>
  <c r="E489" i="55"/>
  <c r="F489" i="55"/>
  <c r="G489" i="55"/>
  <c r="H489" i="55"/>
  <c r="I489" i="55"/>
  <c r="J489" i="55"/>
  <c r="B490" i="55"/>
  <c r="C490" i="55"/>
  <c r="D490" i="55"/>
  <c r="E490" i="55"/>
  <c r="F490" i="55"/>
  <c r="G490" i="55"/>
  <c r="H490" i="55"/>
  <c r="I490" i="55"/>
  <c r="J490" i="55"/>
  <c r="B491" i="55"/>
  <c r="C491" i="55"/>
  <c r="D491" i="55"/>
  <c r="E491" i="55"/>
  <c r="F491" i="55"/>
  <c r="G491" i="55"/>
  <c r="H491" i="55"/>
  <c r="I491" i="55"/>
  <c r="J491" i="55"/>
  <c r="B492" i="55"/>
  <c r="C492" i="55"/>
  <c r="D492" i="55"/>
  <c r="E492" i="55"/>
  <c r="F492" i="55"/>
  <c r="G492" i="55"/>
  <c r="H492" i="55"/>
  <c r="I492" i="55"/>
  <c r="J492" i="55"/>
  <c r="B493" i="55"/>
  <c r="C493" i="55"/>
  <c r="D493" i="55"/>
  <c r="E493" i="55"/>
  <c r="F493" i="55"/>
  <c r="G493" i="55"/>
  <c r="H493" i="55"/>
  <c r="I493" i="55"/>
  <c r="J493" i="55"/>
  <c r="B494" i="55"/>
  <c r="C494" i="55"/>
  <c r="D494" i="55"/>
  <c r="E494" i="55"/>
  <c r="F494" i="55"/>
  <c r="G494" i="55"/>
  <c r="H494" i="55"/>
  <c r="I494" i="55"/>
  <c r="J494" i="55"/>
  <c r="B495" i="55"/>
  <c r="C495" i="55"/>
  <c r="D495" i="55"/>
  <c r="E495" i="55"/>
  <c r="F495" i="55"/>
  <c r="G495" i="55"/>
  <c r="H495" i="55"/>
  <c r="I495" i="55"/>
  <c r="J495" i="55"/>
  <c r="B496" i="55"/>
  <c r="C496" i="55"/>
  <c r="D496" i="55"/>
  <c r="E496" i="55"/>
  <c r="F496" i="55"/>
  <c r="G496" i="55"/>
  <c r="H496" i="55"/>
  <c r="I496" i="55"/>
  <c r="J496" i="55"/>
  <c r="B497" i="55"/>
  <c r="C497" i="55"/>
  <c r="D497" i="55"/>
  <c r="E497" i="55"/>
  <c r="F497" i="55"/>
  <c r="G497" i="55"/>
  <c r="H497" i="55"/>
  <c r="I497" i="55"/>
  <c r="J497" i="55"/>
  <c r="B498" i="55"/>
  <c r="C498" i="55"/>
  <c r="D498" i="55"/>
  <c r="E498" i="55"/>
  <c r="F498" i="55"/>
  <c r="G498" i="55"/>
  <c r="H498" i="55"/>
  <c r="I498" i="55"/>
  <c r="J498" i="55"/>
  <c r="B499" i="55"/>
  <c r="C499" i="55"/>
  <c r="D499" i="55"/>
  <c r="E499" i="55"/>
  <c r="F499" i="55"/>
  <c r="G499" i="55"/>
  <c r="H499" i="55"/>
  <c r="I499" i="55"/>
  <c r="J499" i="55"/>
  <c r="B500" i="55"/>
  <c r="C500" i="55"/>
  <c r="D500" i="55"/>
  <c r="E500" i="55"/>
  <c r="F500" i="55"/>
  <c r="G500" i="55"/>
  <c r="H500" i="55"/>
  <c r="I500" i="55"/>
  <c r="J500" i="55"/>
  <c r="B501" i="55"/>
  <c r="C501" i="55"/>
  <c r="D501" i="55"/>
  <c r="E501" i="55"/>
  <c r="F501" i="55"/>
  <c r="G501" i="55"/>
  <c r="H501" i="55"/>
  <c r="I501" i="55"/>
  <c r="J501" i="55"/>
  <c r="B502" i="55"/>
  <c r="C502" i="55"/>
  <c r="D502" i="55"/>
  <c r="E502" i="55"/>
  <c r="F502" i="55"/>
  <c r="G502" i="55"/>
  <c r="H502" i="55"/>
  <c r="I502" i="55"/>
  <c r="J502" i="55"/>
  <c r="B503" i="55"/>
  <c r="C503" i="55"/>
  <c r="D503" i="55"/>
  <c r="E503" i="55"/>
  <c r="F503" i="55"/>
  <c r="G503" i="55"/>
  <c r="H503" i="55"/>
  <c r="I503" i="55"/>
  <c r="J503" i="55"/>
  <c r="B504" i="55"/>
  <c r="C504" i="55"/>
  <c r="D504" i="55"/>
  <c r="E504" i="55"/>
  <c r="F504" i="55"/>
  <c r="G504" i="55"/>
  <c r="H504" i="55"/>
  <c r="I504" i="55"/>
  <c r="J504" i="55"/>
  <c r="B505" i="55"/>
  <c r="C505" i="55"/>
  <c r="D505" i="55"/>
  <c r="E505" i="55"/>
  <c r="F505" i="55"/>
  <c r="G505" i="55"/>
  <c r="H505" i="55"/>
  <c r="I505" i="55"/>
  <c r="J505" i="55"/>
  <c r="B506" i="55"/>
  <c r="C506" i="55"/>
  <c r="D506" i="55"/>
  <c r="E506" i="55"/>
  <c r="F506" i="55"/>
  <c r="G506" i="55"/>
  <c r="H506" i="55"/>
  <c r="I506" i="55"/>
  <c r="J506" i="55"/>
  <c r="B507" i="55"/>
  <c r="C507" i="55"/>
  <c r="D507" i="55"/>
  <c r="E507" i="55"/>
  <c r="F507" i="55"/>
  <c r="G507" i="55"/>
  <c r="H507" i="55"/>
  <c r="I507" i="55"/>
  <c r="J507" i="55"/>
  <c r="B508" i="55"/>
  <c r="C508" i="55"/>
  <c r="D508" i="55"/>
  <c r="E508" i="55"/>
  <c r="F508" i="55"/>
  <c r="G508" i="55"/>
  <c r="H508" i="55"/>
  <c r="I508" i="55"/>
  <c r="J508" i="55"/>
  <c r="B509" i="55"/>
  <c r="C509" i="55"/>
  <c r="D509" i="55"/>
  <c r="E509" i="55"/>
  <c r="F509" i="55"/>
  <c r="G509" i="55"/>
  <c r="H509" i="55"/>
  <c r="I509" i="55"/>
  <c r="J509" i="55"/>
  <c r="B510" i="55"/>
  <c r="C510" i="55"/>
  <c r="D510" i="55"/>
  <c r="E510" i="55"/>
  <c r="F510" i="55"/>
  <c r="G510" i="55"/>
  <c r="H510" i="55"/>
  <c r="I510" i="55"/>
  <c r="J510" i="55"/>
  <c r="B511" i="55"/>
  <c r="C511" i="55"/>
  <c r="D511" i="55"/>
  <c r="E511" i="55"/>
  <c r="F511" i="55"/>
  <c r="G511" i="55"/>
  <c r="H511" i="55"/>
  <c r="I511" i="55"/>
  <c r="J511" i="55"/>
  <c r="B512" i="55"/>
  <c r="C512" i="55"/>
  <c r="D512" i="55"/>
  <c r="E512" i="55"/>
  <c r="F512" i="55"/>
  <c r="G512" i="55"/>
  <c r="H512" i="55"/>
  <c r="I512" i="55"/>
  <c r="J512" i="55"/>
  <c r="B513" i="55"/>
  <c r="C513" i="55"/>
  <c r="D513" i="55"/>
  <c r="E513" i="55"/>
  <c r="F513" i="55"/>
  <c r="G513" i="55"/>
  <c r="H513" i="55"/>
  <c r="I513" i="55"/>
  <c r="J513" i="55"/>
  <c r="B514" i="55"/>
  <c r="C514" i="55"/>
  <c r="D514" i="55"/>
  <c r="E514" i="55"/>
  <c r="F514" i="55"/>
  <c r="G514" i="55"/>
  <c r="H514" i="55"/>
  <c r="I514" i="55"/>
  <c r="J514" i="55"/>
  <c r="B515" i="55"/>
  <c r="C515" i="55"/>
  <c r="D515" i="55"/>
  <c r="E515" i="55"/>
  <c r="F515" i="55"/>
  <c r="G515" i="55"/>
  <c r="H515" i="55"/>
  <c r="I515" i="55"/>
  <c r="J515" i="55"/>
  <c r="B516" i="55"/>
  <c r="C516" i="55"/>
  <c r="D516" i="55"/>
  <c r="E516" i="55"/>
  <c r="F516" i="55"/>
  <c r="G516" i="55"/>
  <c r="H516" i="55"/>
  <c r="I516" i="55"/>
  <c r="J516" i="55"/>
  <c r="B517" i="55"/>
  <c r="C517" i="55"/>
  <c r="D517" i="55"/>
  <c r="E517" i="55"/>
  <c r="F517" i="55"/>
  <c r="G517" i="55"/>
  <c r="H517" i="55"/>
  <c r="I517" i="55"/>
  <c r="J517" i="55"/>
  <c r="B518" i="55"/>
  <c r="C518" i="55"/>
  <c r="D518" i="55"/>
  <c r="E518" i="55"/>
  <c r="F518" i="55"/>
  <c r="G518" i="55"/>
  <c r="H518" i="55"/>
  <c r="I518" i="55"/>
  <c r="J518" i="55"/>
  <c r="B519" i="55"/>
  <c r="C519" i="55"/>
  <c r="D519" i="55"/>
  <c r="E519" i="55"/>
  <c r="F519" i="55"/>
  <c r="G519" i="55"/>
  <c r="H519" i="55"/>
  <c r="I519" i="55"/>
  <c r="J519" i="55"/>
  <c r="B520" i="55"/>
  <c r="C520" i="55"/>
  <c r="D520" i="55"/>
  <c r="E520" i="55"/>
  <c r="F520" i="55"/>
  <c r="G520" i="55"/>
  <c r="H520" i="55"/>
  <c r="I520" i="55"/>
  <c r="J520" i="55"/>
  <c r="B521" i="55"/>
  <c r="C521" i="55"/>
  <c r="D521" i="55"/>
  <c r="E521" i="55"/>
  <c r="F521" i="55"/>
  <c r="G521" i="55"/>
  <c r="H521" i="55"/>
  <c r="I521" i="55"/>
  <c r="J521" i="55"/>
  <c r="B522" i="55"/>
  <c r="C522" i="55"/>
  <c r="D522" i="55"/>
  <c r="E522" i="55"/>
  <c r="F522" i="55"/>
  <c r="G522" i="55"/>
  <c r="H522" i="55"/>
  <c r="I522" i="55"/>
  <c r="J522" i="55"/>
  <c r="B523" i="55"/>
  <c r="C523" i="55"/>
  <c r="D523" i="55"/>
  <c r="E523" i="55"/>
  <c r="F523" i="55"/>
  <c r="G523" i="55"/>
  <c r="H523" i="55"/>
  <c r="I523" i="55"/>
  <c r="J523" i="55"/>
  <c r="B524" i="55"/>
  <c r="C524" i="55"/>
  <c r="D524" i="55"/>
  <c r="E524" i="55"/>
  <c r="F524" i="55"/>
  <c r="G524" i="55"/>
  <c r="H524" i="55"/>
  <c r="I524" i="55"/>
  <c r="J524" i="55"/>
  <c r="B525" i="55"/>
  <c r="C525" i="55"/>
  <c r="D525" i="55"/>
  <c r="E525" i="55"/>
  <c r="F525" i="55"/>
  <c r="G525" i="55"/>
  <c r="H525" i="55"/>
  <c r="I525" i="55"/>
  <c r="J525" i="55"/>
  <c r="B526" i="55"/>
  <c r="C526" i="55"/>
  <c r="D526" i="55"/>
  <c r="E526" i="55"/>
  <c r="F526" i="55"/>
  <c r="G526" i="55"/>
  <c r="H526" i="55"/>
  <c r="I526" i="55"/>
  <c r="J526" i="55"/>
  <c r="B527" i="55"/>
  <c r="C527" i="55"/>
  <c r="D527" i="55"/>
  <c r="E527" i="55"/>
  <c r="F527" i="55"/>
  <c r="G527" i="55"/>
  <c r="H527" i="55"/>
  <c r="I527" i="55"/>
  <c r="J527" i="55"/>
  <c r="B528" i="55"/>
  <c r="C528" i="55"/>
  <c r="D528" i="55"/>
  <c r="E528" i="55"/>
  <c r="F528" i="55"/>
  <c r="G528" i="55"/>
  <c r="H528" i="55"/>
  <c r="I528" i="55"/>
  <c r="J528" i="55"/>
  <c r="B529" i="55"/>
  <c r="C529" i="55"/>
  <c r="D529" i="55"/>
  <c r="E529" i="55"/>
  <c r="F529" i="55"/>
  <c r="G529" i="55"/>
  <c r="H529" i="55"/>
  <c r="I529" i="55"/>
  <c r="J529" i="55"/>
  <c r="B530" i="55"/>
  <c r="C530" i="55"/>
  <c r="D530" i="55"/>
  <c r="E530" i="55"/>
  <c r="F530" i="55"/>
  <c r="G530" i="55"/>
  <c r="H530" i="55"/>
  <c r="I530" i="55"/>
  <c r="J530" i="55"/>
  <c r="B531" i="55"/>
  <c r="C531" i="55"/>
  <c r="D531" i="55"/>
  <c r="E531" i="55"/>
  <c r="F531" i="55"/>
  <c r="G531" i="55"/>
  <c r="H531" i="55"/>
  <c r="I531" i="55"/>
  <c r="J531" i="55"/>
  <c r="B532" i="55"/>
  <c r="C532" i="55"/>
  <c r="D532" i="55"/>
  <c r="E532" i="55"/>
  <c r="F532" i="55"/>
  <c r="G532" i="55"/>
  <c r="H532" i="55"/>
  <c r="I532" i="55"/>
  <c r="J532" i="55"/>
  <c r="B533" i="55"/>
  <c r="C533" i="55"/>
  <c r="D533" i="55"/>
  <c r="E533" i="55"/>
  <c r="F533" i="55"/>
  <c r="G533" i="55"/>
  <c r="H533" i="55"/>
  <c r="I533" i="55"/>
  <c r="J533" i="55"/>
  <c r="B534" i="55"/>
  <c r="C534" i="55"/>
  <c r="D534" i="55"/>
  <c r="E534" i="55"/>
  <c r="F534" i="55"/>
  <c r="G534" i="55"/>
  <c r="H534" i="55"/>
  <c r="I534" i="55"/>
  <c r="J534" i="55"/>
  <c r="B332" i="55"/>
  <c r="C332" i="55"/>
  <c r="D332" i="55"/>
  <c r="E332" i="55"/>
  <c r="F332" i="55"/>
  <c r="G332" i="55"/>
  <c r="H332" i="55"/>
  <c r="I332" i="55"/>
  <c r="B333" i="55"/>
  <c r="C333" i="55"/>
  <c r="D333" i="55"/>
  <c r="E333" i="55"/>
  <c r="F333" i="55"/>
  <c r="G333" i="55"/>
  <c r="H333" i="55"/>
  <c r="I333" i="55"/>
  <c r="B334" i="55"/>
  <c r="C334" i="55"/>
  <c r="D334" i="55"/>
  <c r="E334" i="55"/>
  <c r="F334" i="55"/>
  <c r="G334" i="55"/>
  <c r="H334" i="55"/>
  <c r="I334" i="55"/>
  <c r="B335" i="55"/>
  <c r="C335" i="55"/>
  <c r="D335" i="55"/>
  <c r="E335" i="55"/>
  <c r="F335" i="55"/>
  <c r="G335" i="55"/>
  <c r="H335" i="55"/>
  <c r="I335" i="55"/>
  <c r="B336" i="55"/>
  <c r="C336" i="55"/>
  <c r="D336" i="55"/>
  <c r="E336" i="55"/>
  <c r="F336" i="55"/>
  <c r="G336" i="55"/>
  <c r="H336" i="55"/>
  <c r="I336" i="55"/>
  <c r="B337" i="55"/>
  <c r="C337" i="55"/>
  <c r="D337" i="55"/>
  <c r="E337" i="55"/>
  <c r="F337" i="55"/>
  <c r="G337" i="55"/>
  <c r="H337" i="55"/>
  <c r="I337" i="55"/>
  <c r="B338" i="55"/>
  <c r="C338" i="55"/>
  <c r="D338" i="55"/>
  <c r="E338" i="55"/>
  <c r="F338" i="55"/>
  <c r="G338" i="55"/>
  <c r="H338" i="55"/>
  <c r="I338" i="55"/>
  <c r="B339" i="55"/>
  <c r="C339" i="55"/>
  <c r="D339" i="55"/>
  <c r="E339" i="55"/>
  <c r="F339" i="55"/>
  <c r="G339" i="55"/>
  <c r="H339" i="55"/>
  <c r="I339" i="55"/>
  <c r="B340" i="55"/>
  <c r="C340" i="55"/>
  <c r="D340" i="55"/>
  <c r="E340" i="55"/>
  <c r="F340" i="55"/>
  <c r="G340" i="55"/>
  <c r="H340" i="55"/>
  <c r="I340" i="55"/>
  <c r="B341" i="55"/>
  <c r="C341" i="55"/>
  <c r="D341" i="55"/>
  <c r="E341" i="55"/>
  <c r="F341" i="55"/>
  <c r="G341" i="55"/>
  <c r="H341" i="55"/>
  <c r="I341" i="55"/>
  <c r="B342" i="55"/>
  <c r="C342" i="55"/>
  <c r="D342" i="55"/>
  <c r="E342" i="55"/>
  <c r="F342" i="55"/>
  <c r="G342" i="55"/>
  <c r="H342" i="55"/>
  <c r="I342" i="55"/>
  <c r="B343" i="55"/>
  <c r="C343" i="55"/>
  <c r="D343" i="55"/>
  <c r="E343" i="55"/>
  <c r="F343" i="55"/>
  <c r="G343" i="55"/>
  <c r="H343" i="55"/>
  <c r="I343" i="55"/>
  <c r="B344" i="55"/>
  <c r="C344" i="55"/>
  <c r="D344" i="55"/>
  <c r="E344" i="55"/>
  <c r="F344" i="55"/>
  <c r="G344" i="55"/>
  <c r="H344" i="55"/>
  <c r="I344" i="55"/>
  <c r="B345" i="55"/>
  <c r="C345" i="55"/>
  <c r="D345" i="55"/>
  <c r="E345" i="55"/>
  <c r="F345" i="55"/>
  <c r="G345" i="55"/>
  <c r="H345" i="55"/>
  <c r="I345" i="55"/>
  <c r="B346" i="55"/>
  <c r="C346" i="55"/>
  <c r="D346" i="55"/>
  <c r="E346" i="55"/>
  <c r="F346" i="55"/>
  <c r="G346" i="55"/>
  <c r="H346" i="55"/>
  <c r="I346" i="55"/>
  <c r="B347" i="55"/>
  <c r="C347" i="55"/>
  <c r="D347" i="55"/>
  <c r="E347" i="55"/>
  <c r="F347" i="55"/>
  <c r="G347" i="55"/>
  <c r="H347" i="55"/>
  <c r="I347" i="55"/>
  <c r="B348" i="55"/>
  <c r="C348" i="55"/>
  <c r="D348" i="55"/>
  <c r="E348" i="55"/>
  <c r="F348" i="55"/>
  <c r="G348" i="55"/>
  <c r="H348" i="55"/>
  <c r="I348" i="55"/>
  <c r="B349" i="55"/>
  <c r="C349" i="55"/>
  <c r="D349" i="55"/>
  <c r="E349" i="55"/>
  <c r="F349" i="55"/>
  <c r="G349" i="55"/>
  <c r="H349" i="55"/>
  <c r="I349" i="55"/>
  <c r="B350" i="55"/>
  <c r="C350" i="55"/>
  <c r="D350" i="55"/>
  <c r="E350" i="55"/>
  <c r="F350" i="55"/>
  <c r="G350" i="55"/>
  <c r="H350" i="55"/>
  <c r="I350" i="55"/>
  <c r="B351" i="55"/>
  <c r="C351" i="55"/>
  <c r="D351" i="55"/>
  <c r="E351" i="55"/>
  <c r="F351" i="55"/>
  <c r="G351" i="55"/>
  <c r="H351" i="55"/>
  <c r="I351" i="55"/>
  <c r="B352" i="55"/>
  <c r="C352" i="55"/>
  <c r="D352" i="55"/>
  <c r="E352" i="55"/>
  <c r="F352" i="55"/>
  <c r="G352" i="55"/>
  <c r="H352" i="55"/>
  <c r="I352" i="55"/>
  <c r="B353" i="55"/>
  <c r="C353" i="55"/>
  <c r="D353" i="55"/>
  <c r="E353" i="55"/>
  <c r="F353" i="55"/>
  <c r="G353" i="55"/>
  <c r="H353" i="55"/>
  <c r="I353" i="55"/>
  <c r="B354" i="55"/>
  <c r="C354" i="55"/>
  <c r="D354" i="55"/>
  <c r="E354" i="55"/>
  <c r="F354" i="55"/>
  <c r="G354" i="55"/>
  <c r="H354" i="55"/>
  <c r="I354" i="55"/>
  <c r="B355" i="55"/>
  <c r="C355" i="55"/>
  <c r="D355" i="55"/>
  <c r="E355" i="55"/>
  <c r="F355" i="55"/>
  <c r="G355" i="55"/>
  <c r="H355" i="55"/>
  <c r="I355" i="55"/>
  <c r="B356" i="55"/>
  <c r="C356" i="55"/>
  <c r="D356" i="55"/>
  <c r="E356" i="55"/>
  <c r="F356" i="55"/>
  <c r="G356" i="55"/>
  <c r="H356" i="55"/>
  <c r="I356" i="55"/>
  <c r="B357" i="55"/>
  <c r="C357" i="55"/>
  <c r="D357" i="55"/>
  <c r="E357" i="55"/>
  <c r="F357" i="55"/>
  <c r="G357" i="55"/>
  <c r="H357" i="55"/>
  <c r="I357" i="55"/>
  <c r="B358" i="55"/>
  <c r="C358" i="55"/>
  <c r="D358" i="55"/>
  <c r="E358" i="55"/>
  <c r="F358" i="55"/>
  <c r="G358" i="55"/>
  <c r="H358" i="55"/>
  <c r="I358" i="55"/>
  <c r="B359" i="55"/>
  <c r="C359" i="55"/>
  <c r="D359" i="55"/>
  <c r="E359" i="55"/>
  <c r="F359" i="55"/>
  <c r="G359" i="55"/>
  <c r="H359" i="55"/>
  <c r="I359" i="55"/>
  <c r="B360" i="55"/>
  <c r="C360" i="55"/>
  <c r="D360" i="55"/>
  <c r="E360" i="55"/>
  <c r="F360" i="55"/>
  <c r="G360" i="55"/>
  <c r="H360" i="55"/>
  <c r="I360" i="55"/>
  <c r="B361" i="55"/>
  <c r="C361" i="55"/>
  <c r="D361" i="55"/>
  <c r="E361" i="55"/>
  <c r="F361" i="55"/>
  <c r="G361" i="55"/>
  <c r="H361" i="55"/>
  <c r="I361" i="55"/>
  <c r="B362" i="55"/>
  <c r="C362" i="55"/>
  <c r="D362" i="55"/>
  <c r="E362" i="55"/>
  <c r="F362" i="55"/>
  <c r="G362" i="55"/>
  <c r="H362" i="55"/>
  <c r="I362" i="55"/>
  <c r="B363" i="55"/>
  <c r="C363" i="55"/>
  <c r="D363" i="55"/>
  <c r="E363" i="55"/>
  <c r="F363" i="55"/>
  <c r="G363" i="55"/>
  <c r="H363" i="55"/>
  <c r="I363" i="55"/>
  <c r="B364" i="55"/>
  <c r="C364" i="55"/>
  <c r="D364" i="55"/>
  <c r="E364" i="55"/>
  <c r="F364" i="55"/>
  <c r="G364" i="55"/>
  <c r="H364" i="55"/>
  <c r="I364" i="55"/>
  <c r="B365" i="55"/>
  <c r="C365" i="55"/>
  <c r="D365" i="55"/>
  <c r="E365" i="55"/>
  <c r="F365" i="55"/>
  <c r="G365" i="55"/>
  <c r="H365" i="55"/>
  <c r="I365" i="55"/>
  <c r="B366" i="55"/>
  <c r="C366" i="55"/>
  <c r="D366" i="55"/>
  <c r="E366" i="55"/>
  <c r="F366" i="55"/>
  <c r="G366" i="55"/>
  <c r="H366" i="55"/>
  <c r="I366" i="55"/>
  <c r="B367" i="55"/>
  <c r="C367" i="55"/>
  <c r="D367" i="55"/>
  <c r="E367" i="55"/>
  <c r="F367" i="55"/>
  <c r="G367" i="55"/>
  <c r="H367" i="55"/>
  <c r="I367" i="55"/>
  <c r="B368" i="55"/>
  <c r="C368" i="55"/>
  <c r="D368" i="55"/>
  <c r="E368" i="55"/>
  <c r="F368" i="55"/>
  <c r="G368" i="55"/>
  <c r="H368" i="55"/>
  <c r="I368" i="55"/>
  <c r="B369" i="55"/>
  <c r="C369" i="55"/>
  <c r="D369" i="55"/>
  <c r="E369" i="55"/>
  <c r="F369" i="55"/>
  <c r="G369" i="55"/>
  <c r="H369" i="55"/>
  <c r="I369" i="55"/>
  <c r="B370" i="55"/>
  <c r="C370" i="55"/>
  <c r="D370" i="55"/>
  <c r="E370" i="55"/>
  <c r="F370" i="55"/>
  <c r="G370" i="55"/>
  <c r="H370" i="55"/>
  <c r="I370" i="55"/>
  <c r="B371" i="55"/>
  <c r="C371" i="55"/>
  <c r="D371" i="55"/>
  <c r="E371" i="55"/>
  <c r="F371" i="55"/>
  <c r="G371" i="55"/>
  <c r="H371" i="55"/>
  <c r="I371" i="55"/>
  <c r="B372" i="55"/>
  <c r="C372" i="55"/>
  <c r="D372" i="55"/>
  <c r="E372" i="55"/>
  <c r="F372" i="55"/>
  <c r="G372" i="55"/>
  <c r="H372" i="55"/>
  <c r="I372" i="55"/>
  <c r="B373" i="55"/>
  <c r="C373" i="55"/>
  <c r="D373" i="55"/>
  <c r="E373" i="55"/>
  <c r="F373" i="55"/>
  <c r="G373" i="55"/>
  <c r="H373" i="55"/>
  <c r="I373" i="55"/>
  <c r="B374" i="55"/>
  <c r="C374" i="55"/>
  <c r="D374" i="55"/>
  <c r="E374" i="55"/>
  <c r="F374" i="55"/>
  <c r="G374" i="55"/>
  <c r="H374" i="55"/>
  <c r="I374" i="55"/>
  <c r="B375" i="55"/>
  <c r="C375" i="55"/>
  <c r="D375" i="55"/>
  <c r="E375" i="55"/>
  <c r="F375" i="55"/>
  <c r="G375" i="55"/>
  <c r="H375" i="55"/>
  <c r="I375" i="55"/>
  <c r="B376" i="55"/>
  <c r="C376" i="55"/>
  <c r="D376" i="55"/>
  <c r="E376" i="55"/>
  <c r="F376" i="55"/>
  <c r="G376" i="55"/>
  <c r="H376" i="55"/>
  <c r="I376" i="55"/>
  <c r="B377" i="55"/>
  <c r="C377" i="55"/>
  <c r="D377" i="55"/>
  <c r="E377" i="55"/>
  <c r="F377" i="55"/>
  <c r="G377" i="55"/>
  <c r="H377" i="55"/>
  <c r="I377" i="55"/>
  <c r="B378" i="55"/>
  <c r="C378" i="55"/>
  <c r="D378" i="55"/>
  <c r="E378" i="55"/>
  <c r="F378" i="55"/>
  <c r="G378" i="55"/>
  <c r="H378" i="55"/>
  <c r="I378" i="55"/>
  <c r="B379" i="55"/>
  <c r="C379" i="55"/>
  <c r="D379" i="55"/>
  <c r="E379" i="55"/>
  <c r="F379" i="55"/>
  <c r="G379" i="55"/>
  <c r="H379" i="55"/>
  <c r="I379" i="55"/>
  <c r="B380" i="55"/>
  <c r="C380" i="55"/>
  <c r="D380" i="55"/>
  <c r="E380" i="55"/>
  <c r="F380" i="55"/>
  <c r="G380" i="55"/>
  <c r="H380" i="55"/>
  <c r="I380" i="55"/>
  <c r="B381" i="55"/>
  <c r="C381" i="55"/>
  <c r="D381" i="55"/>
  <c r="E381" i="55"/>
  <c r="F381" i="55"/>
  <c r="G381" i="55"/>
  <c r="H381" i="55"/>
  <c r="I381" i="55"/>
  <c r="J381" i="55"/>
  <c r="B382" i="55"/>
  <c r="C382" i="55"/>
  <c r="D382" i="55"/>
  <c r="E382" i="55"/>
  <c r="F382" i="55"/>
  <c r="G382" i="55"/>
  <c r="H382" i="55"/>
  <c r="I382" i="55"/>
  <c r="J382" i="55"/>
  <c r="B383" i="55"/>
  <c r="C383" i="55"/>
  <c r="D383" i="55"/>
  <c r="E383" i="55"/>
  <c r="F383" i="55"/>
  <c r="G383" i="55"/>
  <c r="H383" i="55"/>
  <c r="I383" i="55"/>
  <c r="J383" i="55"/>
  <c r="B384" i="55"/>
  <c r="C384" i="55"/>
  <c r="D384" i="55"/>
  <c r="E384" i="55"/>
  <c r="F384" i="55"/>
  <c r="G384" i="55"/>
  <c r="H384" i="55"/>
  <c r="I384" i="55"/>
  <c r="J384" i="55"/>
  <c r="B385" i="55"/>
  <c r="C385" i="55"/>
  <c r="D385" i="55"/>
  <c r="E385" i="55"/>
  <c r="F385" i="55"/>
  <c r="G385" i="55"/>
  <c r="H385" i="55"/>
  <c r="I385" i="55"/>
  <c r="J385" i="55"/>
  <c r="B386" i="55"/>
  <c r="C386" i="55"/>
  <c r="D386" i="55"/>
  <c r="E386" i="55"/>
  <c r="F386" i="55"/>
  <c r="G386" i="55"/>
  <c r="H386" i="55"/>
  <c r="I386" i="55"/>
  <c r="J386" i="55"/>
  <c r="B387" i="55"/>
  <c r="C387" i="55"/>
  <c r="D387" i="55"/>
  <c r="E387" i="55"/>
  <c r="F387" i="55"/>
  <c r="G387" i="55"/>
  <c r="H387" i="55"/>
  <c r="I387" i="55"/>
  <c r="J387" i="55"/>
  <c r="B388" i="55"/>
  <c r="C388" i="55"/>
  <c r="D388" i="55"/>
  <c r="E388" i="55"/>
  <c r="F388" i="55"/>
  <c r="G388" i="55"/>
  <c r="H388" i="55"/>
  <c r="I388" i="55"/>
  <c r="J388" i="55"/>
  <c r="B389" i="55"/>
  <c r="C389" i="55"/>
  <c r="D389" i="55"/>
  <c r="E389" i="55"/>
  <c r="F389" i="55"/>
  <c r="G389" i="55"/>
  <c r="H389" i="55"/>
  <c r="I389" i="55"/>
  <c r="J389" i="55"/>
  <c r="B390" i="55"/>
  <c r="C390" i="55"/>
  <c r="D390" i="55"/>
  <c r="E390" i="55"/>
  <c r="F390" i="55"/>
  <c r="G390" i="55"/>
  <c r="H390" i="55"/>
  <c r="I390" i="55"/>
  <c r="J390" i="55"/>
  <c r="B391" i="55"/>
  <c r="C391" i="55"/>
  <c r="D391" i="55"/>
  <c r="E391" i="55"/>
  <c r="F391" i="55"/>
  <c r="G391" i="55"/>
  <c r="H391" i="55"/>
  <c r="I391" i="55"/>
  <c r="J391" i="55"/>
  <c r="B392" i="55"/>
  <c r="C392" i="55"/>
  <c r="D392" i="55"/>
  <c r="E392" i="55"/>
  <c r="F392" i="55"/>
  <c r="G392" i="55"/>
  <c r="H392" i="55"/>
  <c r="I392" i="55"/>
  <c r="J392" i="55"/>
  <c r="B393" i="55"/>
  <c r="C393" i="55"/>
  <c r="D393" i="55"/>
  <c r="E393" i="55"/>
  <c r="F393" i="55"/>
  <c r="G393" i="55"/>
  <c r="H393" i="55"/>
  <c r="I393" i="55"/>
  <c r="J393" i="55"/>
  <c r="B394" i="55"/>
  <c r="C394" i="55"/>
  <c r="D394" i="55"/>
  <c r="E394" i="55"/>
  <c r="F394" i="55"/>
  <c r="G394" i="55"/>
  <c r="H394" i="55"/>
  <c r="I394" i="55"/>
  <c r="J394" i="55"/>
  <c r="B395" i="55"/>
  <c r="C395" i="55"/>
  <c r="D395" i="55"/>
  <c r="E395" i="55"/>
  <c r="F395" i="55"/>
  <c r="G395" i="55"/>
  <c r="H395" i="55"/>
  <c r="I395" i="55"/>
  <c r="J395" i="55"/>
  <c r="B396" i="55"/>
  <c r="C396" i="55"/>
  <c r="D396" i="55"/>
  <c r="E396" i="55"/>
  <c r="F396" i="55"/>
  <c r="G396" i="55"/>
  <c r="H396" i="55"/>
  <c r="I396" i="55"/>
  <c r="J396" i="55"/>
  <c r="B397" i="55"/>
  <c r="C397" i="55"/>
  <c r="D397" i="55"/>
  <c r="E397" i="55"/>
  <c r="F397" i="55"/>
  <c r="G397" i="55"/>
  <c r="H397" i="55"/>
  <c r="I397" i="55"/>
  <c r="J397" i="55"/>
  <c r="B398" i="55"/>
  <c r="C398" i="55"/>
  <c r="D398" i="55"/>
  <c r="E398" i="55"/>
  <c r="F398" i="55"/>
  <c r="G398" i="55"/>
  <c r="H398" i="55"/>
  <c r="I398" i="55"/>
  <c r="J398" i="55"/>
  <c r="B399" i="55"/>
  <c r="C399" i="55"/>
  <c r="D399" i="55"/>
  <c r="E399" i="55"/>
  <c r="F399" i="55"/>
  <c r="G399" i="55"/>
  <c r="H399" i="55"/>
  <c r="I399" i="55"/>
  <c r="J399" i="55"/>
  <c r="B400" i="55"/>
  <c r="C400" i="55"/>
  <c r="D400" i="55"/>
  <c r="E400" i="55"/>
  <c r="F400" i="55"/>
  <c r="G400" i="55"/>
  <c r="H400" i="55"/>
  <c r="I400" i="55"/>
  <c r="J400" i="55"/>
  <c r="B401" i="55"/>
  <c r="C401" i="55"/>
  <c r="D401" i="55"/>
  <c r="E401" i="55"/>
  <c r="F401" i="55"/>
  <c r="G401" i="55"/>
  <c r="H401" i="55"/>
  <c r="I401" i="55"/>
  <c r="J401" i="55"/>
  <c r="B402" i="55"/>
  <c r="C402" i="55"/>
  <c r="D402" i="55"/>
  <c r="E402" i="55"/>
  <c r="F402" i="55"/>
  <c r="G402" i="55"/>
  <c r="H402" i="55"/>
  <c r="I402" i="55"/>
  <c r="J402" i="55"/>
  <c r="B403" i="55"/>
  <c r="C403" i="55"/>
  <c r="D403" i="55"/>
  <c r="E403" i="55"/>
  <c r="F403" i="55"/>
  <c r="G403" i="55"/>
  <c r="H403" i="55"/>
  <c r="I403" i="55"/>
  <c r="J403" i="55"/>
  <c r="B404" i="55"/>
  <c r="C404" i="55"/>
  <c r="D404" i="55"/>
  <c r="E404" i="55"/>
  <c r="F404" i="55"/>
  <c r="G404" i="55"/>
  <c r="H404" i="55"/>
  <c r="I404" i="55"/>
  <c r="J404" i="55"/>
  <c r="B405" i="55"/>
  <c r="C405" i="55"/>
  <c r="D405" i="55"/>
  <c r="E405" i="55"/>
  <c r="F405" i="55"/>
  <c r="G405" i="55"/>
  <c r="H405" i="55"/>
  <c r="I405" i="55"/>
  <c r="J405" i="55"/>
  <c r="B406" i="55"/>
  <c r="C406" i="55"/>
  <c r="D406" i="55"/>
  <c r="E406" i="55"/>
  <c r="F406" i="55"/>
  <c r="G406" i="55"/>
  <c r="H406" i="55"/>
  <c r="I406" i="55"/>
  <c r="J406" i="55"/>
  <c r="B407" i="55"/>
  <c r="C407" i="55"/>
  <c r="D407" i="55"/>
  <c r="E407" i="55"/>
  <c r="F407" i="55"/>
  <c r="G407" i="55"/>
  <c r="H407" i="55"/>
  <c r="I407" i="55"/>
  <c r="J407" i="55"/>
  <c r="B408" i="55"/>
  <c r="C408" i="55"/>
  <c r="D408" i="55"/>
  <c r="E408" i="55"/>
  <c r="F408" i="55"/>
  <c r="G408" i="55"/>
  <c r="H408" i="55"/>
  <c r="I408" i="55"/>
  <c r="J408" i="55"/>
  <c r="B409" i="55"/>
  <c r="C409" i="55"/>
  <c r="D409" i="55"/>
  <c r="E409" i="55"/>
  <c r="F409" i="55"/>
  <c r="G409" i="55"/>
  <c r="H409" i="55"/>
  <c r="I409" i="55"/>
  <c r="J409" i="55"/>
  <c r="B410" i="55"/>
  <c r="C410" i="55"/>
  <c r="D410" i="55"/>
  <c r="E410" i="55"/>
  <c r="F410" i="55"/>
  <c r="G410" i="55"/>
  <c r="H410" i="55"/>
  <c r="I410" i="55"/>
  <c r="J410" i="55"/>
  <c r="B411" i="55"/>
  <c r="C411" i="55"/>
  <c r="D411" i="55"/>
  <c r="E411" i="55"/>
  <c r="F411" i="55"/>
  <c r="G411" i="55"/>
  <c r="H411" i="55"/>
  <c r="I411" i="55"/>
  <c r="J411" i="55"/>
  <c r="B412" i="55"/>
  <c r="C412" i="55"/>
  <c r="D412" i="55"/>
  <c r="E412" i="55"/>
  <c r="F412" i="55"/>
  <c r="G412" i="55"/>
  <c r="H412" i="55"/>
  <c r="I412" i="55"/>
  <c r="J412" i="55"/>
  <c r="B413" i="55"/>
  <c r="C413" i="55"/>
  <c r="D413" i="55"/>
  <c r="E413" i="55"/>
  <c r="F413" i="55"/>
  <c r="G413" i="55"/>
  <c r="H413" i="55"/>
  <c r="I413" i="55"/>
  <c r="J413" i="55"/>
  <c r="B414" i="55"/>
  <c r="C414" i="55"/>
  <c r="D414" i="55"/>
  <c r="E414" i="55"/>
  <c r="F414" i="55"/>
  <c r="G414" i="55"/>
  <c r="H414" i="55"/>
  <c r="I414" i="55"/>
  <c r="J414" i="55"/>
  <c r="B415" i="55"/>
  <c r="C415" i="55"/>
  <c r="D415" i="55"/>
  <c r="E415" i="55"/>
  <c r="F415" i="55"/>
  <c r="G415" i="55"/>
  <c r="H415" i="55"/>
  <c r="I415" i="55"/>
  <c r="J415" i="55"/>
  <c r="B416" i="55"/>
  <c r="C416" i="55"/>
  <c r="D416" i="55"/>
  <c r="E416" i="55"/>
  <c r="F416" i="55"/>
  <c r="G416" i="55"/>
  <c r="H416" i="55"/>
  <c r="I416" i="55"/>
  <c r="J416" i="55"/>
  <c r="B417" i="55"/>
  <c r="C417" i="55"/>
  <c r="D417" i="55"/>
  <c r="E417" i="55"/>
  <c r="F417" i="55"/>
  <c r="G417" i="55"/>
  <c r="H417" i="55"/>
  <c r="I417" i="55"/>
  <c r="J417" i="55"/>
  <c r="B418" i="55"/>
  <c r="C418" i="55"/>
  <c r="D418" i="55"/>
  <c r="E418" i="55"/>
  <c r="F418" i="55"/>
  <c r="G418" i="55"/>
  <c r="H418" i="55"/>
  <c r="I418" i="55"/>
  <c r="J418" i="55"/>
  <c r="B419" i="55"/>
  <c r="C419" i="55"/>
  <c r="D419" i="55"/>
  <c r="E419" i="55"/>
  <c r="F419" i="55"/>
  <c r="G419" i="55"/>
  <c r="H419" i="55"/>
  <c r="I419" i="55"/>
  <c r="J419" i="55"/>
  <c r="B420" i="55"/>
  <c r="C420" i="55"/>
  <c r="D420" i="55"/>
  <c r="E420" i="55"/>
  <c r="F420" i="55"/>
  <c r="G420" i="55"/>
  <c r="H420" i="55"/>
  <c r="I420" i="55"/>
  <c r="J420" i="55"/>
  <c r="B421" i="55"/>
  <c r="C421" i="55"/>
  <c r="D421" i="55"/>
  <c r="E421" i="55"/>
  <c r="F421" i="55"/>
  <c r="G421" i="55"/>
  <c r="H421" i="55"/>
  <c r="I421" i="55"/>
  <c r="J421" i="55"/>
  <c r="B422" i="55"/>
  <c r="C422" i="55"/>
  <c r="D422" i="55"/>
  <c r="E422" i="55"/>
  <c r="F422" i="55"/>
  <c r="G422" i="55"/>
  <c r="H422" i="55"/>
  <c r="I422" i="55"/>
  <c r="J422" i="55"/>
  <c r="B423" i="55"/>
  <c r="C423" i="55"/>
  <c r="D423" i="55"/>
  <c r="E423" i="55"/>
  <c r="F423" i="55"/>
  <c r="G423" i="55"/>
  <c r="H423" i="55"/>
  <c r="I423" i="55"/>
  <c r="J423" i="55"/>
  <c r="B424" i="55"/>
  <c r="C424" i="55"/>
  <c r="D424" i="55"/>
  <c r="E424" i="55"/>
  <c r="F424" i="55"/>
  <c r="G424" i="55"/>
  <c r="H424" i="55"/>
  <c r="I424" i="55"/>
  <c r="J424" i="55"/>
  <c r="B425" i="55"/>
  <c r="C425" i="55"/>
  <c r="D425" i="55"/>
  <c r="E425" i="55"/>
  <c r="F425" i="55"/>
  <c r="G425" i="55"/>
  <c r="H425" i="55"/>
  <c r="I425" i="55"/>
  <c r="J425" i="55"/>
  <c r="B426" i="55"/>
  <c r="C426" i="55"/>
  <c r="D426" i="55"/>
  <c r="E426" i="55"/>
  <c r="F426" i="55"/>
  <c r="G426" i="55"/>
  <c r="H426" i="55"/>
  <c r="I426" i="55"/>
  <c r="J426" i="55"/>
  <c r="B427" i="55"/>
  <c r="C427" i="55"/>
  <c r="D427" i="55"/>
  <c r="E427" i="55"/>
  <c r="F427" i="55"/>
  <c r="G427" i="55"/>
  <c r="H427" i="55"/>
  <c r="I427" i="55"/>
  <c r="J427" i="55"/>
  <c r="B428" i="55"/>
  <c r="C428" i="55"/>
  <c r="D428" i="55"/>
  <c r="E428" i="55"/>
  <c r="F428" i="55"/>
  <c r="G428" i="55"/>
  <c r="H428" i="55"/>
  <c r="I428" i="55"/>
  <c r="J428" i="55"/>
  <c r="B429" i="55"/>
  <c r="C429" i="55"/>
  <c r="D429" i="55"/>
  <c r="E429" i="55"/>
  <c r="F429" i="55"/>
  <c r="G429" i="55"/>
  <c r="H429" i="55"/>
  <c r="I429" i="55"/>
  <c r="J429" i="55"/>
  <c r="B430" i="55"/>
  <c r="C430" i="55"/>
  <c r="D430" i="55"/>
  <c r="E430" i="55"/>
  <c r="F430" i="55"/>
  <c r="G430" i="55"/>
  <c r="H430" i="55"/>
  <c r="I430" i="55"/>
  <c r="J430" i="55"/>
  <c r="B228" i="55"/>
  <c r="C228" i="55"/>
  <c r="D228" i="55"/>
  <c r="E228" i="55"/>
  <c r="F228" i="55"/>
  <c r="G228" i="55"/>
  <c r="H228" i="55"/>
  <c r="I228" i="55"/>
  <c r="B229" i="55"/>
  <c r="C229" i="55"/>
  <c r="D229" i="55"/>
  <c r="E229" i="55"/>
  <c r="F229" i="55"/>
  <c r="G229" i="55"/>
  <c r="H229" i="55"/>
  <c r="I229" i="55"/>
  <c r="B230" i="55"/>
  <c r="C230" i="55"/>
  <c r="D230" i="55"/>
  <c r="E230" i="55"/>
  <c r="F230" i="55"/>
  <c r="G230" i="55"/>
  <c r="H230" i="55"/>
  <c r="I230" i="55"/>
  <c r="B231" i="55"/>
  <c r="C231" i="55"/>
  <c r="D231" i="55"/>
  <c r="E231" i="55"/>
  <c r="F231" i="55"/>
  <c r="G231" i="55"/>
  <c r="H231" i="55"/>
  <c r="I231" i="55"/>
  <c r="B232" i="55"/>
  <c r="C232" i="55"/>
  <c r="D232" i="55"/>
  <c r="E232" i="55"/>
  <c r="F232" i="55"/>
  <c r="G232" i="55"/>
  <c r="H232" i="55"/>
  <c r="I232" i="55"/>
  <c r="B233" i="55"/>
  <c r="C233" i="55"/>
  <c r="D233" i="55"/>
  <c r="E233" i="55"/>
  <c r="F233" i="55"/>
  <c r="G233" i="55"/>
  <c r="H233" i="55"/>
  <c r="I233" i="55"/>
  <c r="B234" i="55"/>
  <c r="C234" i="55"/>
  <c r="D234" i="55"/>
  <c r="E234" i="55"/>
  <c r="F234" i="55"/>
  <c r="G234" i="55"/>
  <c r="H234" i="55"/>
  <c r="I234" i="55"/>
  <c r="B235" i="55"/>
  <c r="C235" i="55"/>
  <c r="D235" i="55"/>
  <c r="E235" i="55"/>
  <c r="F235" i="55"/>
  <c r="G235" i="55"/>
  <c r="H235" i="55"/>
  <c r="I235" i="55"/>
  <c r="B236" i="55"/>
  <c r="C236" i="55"/>
  <c r="D236" i="55"/>
  <c r="E236" i="55"/>
  <c r="F236" i="55"/>
  <c r="G236" i="55"/>
  <c r="H236" i="55"/>
  <c r="I236" i="55"/>
  <c r="B237" i="55"/>
  <c r="C237" i="55"/>
  <c r="D237" i="55"/>
  <c r="E237" i="55"/>
  <c r="F237" i="55"/>
  <c r="G237" i="55"/>
  <c r="H237" i="55"/>
  <c r="I237" i="55"/>
  <c r="B238" i="55"/>
  <c r="C238" i="55"/>
  <c r="D238" i="55"/>
  <c r="E238" i="55"/>
  <c r="F238" i="55"/>
  <c r="G238" i="55"/>
  <c r="H238" i="55"/>
  <c r="I238" i="55"/>
  <c r="B239" i="55"/>
  <c r="C239" i="55"/>
  <c r="D239" i="55"/>
  <c r="E239" i="55"/>
  <c r="F239" i="55"/>
  <c r="G239" i="55"/>
  <c r="H239" i="55"/>
  <c r="I239" i="55"/>
  <c r="B240" i="55"/>
  <c r="C240" i="55"/>
  <c r="D240" i="55"/>
  <c r="E240" i="55"/>
  <c r="F240" i="55"/>
  <c r="G240" i="55"/>
  <c r="H240" i="55"/>
  <c r="I240" i="55"/>
  <c r="B241" i="55"/>
  <c r="C241" i="55"/>
  <c r="D241" i="55"/>
  <c r="E241" i="55"/>
  <c r="F241" i="55"/>
  <c r="G241" i="55"/>
  <c r="H241" i="55"/>
  <c r="I241" i="55"/>
  <c r="B242" i="55"/>
  <c r="C242" i="55"/>
  <c r="D242" i="55"/>
  <c r="E242" i="55"/>
  <c r="F242" i="55"/>
  <c r="G242" i="55"/>
  <c r="H242" i="55"/>
  <c r="I242" i="55"/>
  <c r="B243" i="55"/>
  <c r="C243" i="55"/>
  <c r="D243" i="55"/>
  <c r="E243" i="55"/>
  <c r="F243" i="55"/>
  <c r="G243" i="55"/>
  <c r="H243" i="55"/>
  <c r="I243" i="55"/>
  <c r="B244" i="55"/>
  <c r="C244" i="55"/>
  <c r="D244" i="55"/>
  <c r="E244" i="55"/>
  <c r="F244" i="55"/>
  <c r="G244" i="55"/>
  <c r="H244" i="55"/>
  <c r="I244" i="55"/>
  <c r="B245" i="55"/>
  <c r="C245" i="55"/>
  <c r="D245" i="55"/>
  <c r="E245" i="55"/>
  <c r="F245" i="55"/>
  <c r="G245" i="55"/>
  <c r="H245" i="55"/>
  <c r="I245" i="55"/>
  <c r="B246" i="55"/>
  <c r="C246" i="55"/>
  <c r="D246" i="55"/>
  <c r="E246" i="55"/>
  <c r="F246" i="55"/>
  <c r="G246" i="55"/>
  <c r="H246" i="55"/>
  <c r="I246" i="55"/>
  <c r="B247" i="55"/>
  <c r="C247" i="55"/>
  <c r="D247" i="55"/>
  <c r="E247" i="55"/>
  <c r="F247" i="55"/>
  <c r="G247" i="55"/>
  <c r="H247" i="55"/>
  <c r="I247" i="55"/>
  <c r="B248" i="55"/>
  <c r="C248" i="55"/>
  <c r="D248" i="55"/>
  <c r="E248" i="55"/>
  <c r="F248" i="55"/>
  <c r="G248" i="55"/>
  <c r="H248" i="55"/>
  <c r="I248" i="55"/>
  <c r="B249" i="55"/>
  <c r="C249" i="55"/>
  <c r="D249" i="55"/>
  <c r="E249" i="55"/>
  <c r="F249" i="55"/>
  <c r="G249" i="55"/>
  <c r="H249" i="55"/>
  <c r="I249" i="55"/>
  <c r="B250" i="55"/>
  <c r="C250" i="55"/>
  <c r="D250" i="55"/>
  <c r="E250" i="55"/>
  <c r="F250" i="55"/>
  <c r="G250" i="55"/>
  <c r="H250" i="55"/>
  <c r="I250" i="55"/>
  <c r="B251" i="55"/>
  <c r="C251" i="55"/>
  <c r="D251" i="55"/>
  <c r="E251" i="55"/>
  <c r="F251" i="55"/>
  <c r="G251" i="55"/>
  <c r="H251" i="55"/>
  <c r="I251" i="55"/>
  <c r="B252" i="55"/>
  <c r="C252" i="55"/>
  <c r="D252" i="55"/>
  <c r="E252" i="55"/>
  <c r="F252" i="55"/>
  <c r="G252" i="55"/>
  <c r="H252" i="55"/>
  <c r="I252" i="55"/>
  <c r="B253" i="55"/>
  <c r="C253" i="55"/>
  <c r="D253" i="55"/>
  <c r="E253" i="55"/>
  <c r="F253" i="55"/>
  <c r="G253" i="55"/>
  <c r="H253" i="55"/>
  <c r="I253" i="55"/>
  <c r="B254" i="55"/>
  <c r="C254" i="55"/>
  <c r="D254" i="55"/>
  <c r="E254" i="55"/>
  <c r="F254" i="55"/>
  <c r="G254" i="55"/>
  <c r="H254" i="55"/>
  <c r="I254" i="55"/>
  <c r="B255" i="55"/>
  <c r="C255" i="55"/>
  <c r="D255" i="55"/>
  <c r="E255" i="55"/>
  <c r="F255" i="55"/>
  <c r="G255" i="55"/>
  <c r="H255" i="55"/>
  <c r="I255" i="55"/>
  <c r="B256" i="55"/>
  <c r="C256" i="55"/>
  <c r="D256" i="55"/>
  <c r="E256" i="55"/>
  <c r="F256" i="55"/>
  <c r="G256" i="55"/>
  <c r="H256" i="55"/>
  <c r="I256" i="55"/>
  <c r="B257" i="55"/>
  <c r="C257" i="55"/>
  <c r="D257" i="55"/>
  <c r="E257" i="55"/>
  <c r="F257" i="55"/>
  <c r="G257" i="55"/>
  <c r="H257" i="55"/>
  <c r="I257" i="55"/>
  <c r="B258" i="55"/>
  <c r="C258" i="55"/>
  <c r="D258" i="55"/>
  <c r="E258" i="55"/>
  <c r="F258" i="55"/>
  <c r="G258" i="55"/>
  <c r="H258" i="55"/>
  <c r="I258" i="55"/>
  <c r="B259" i="55"/>
  <c r="C259" i="55"/>
  <c r="D259" i="55"/>
  <c r="E259" i="55"/>
  <c r="F259" i="55"/>
  <c r="G259" i="55"/>
  <c r="H259" i="55"/>
  <c r="I259" i="55"/>
  <c r="B260" i="55"/>
  <c r="C260" i="55"/>
  <c r="D260" i="55"/>
  <c r="E260" i="55"/>
  <c r="F260" i="55"/>
  <c r="G260" i="55"/>
  <c r="H260" i="55"/>
  <c r="I260" i="55"/>
  <c r="B261" i="55"/>
  <c r="C261" i="55"/>
  <c r="D261" i="55"/>
  <c r="E261" i="55"/>
  <c r="F261" i="55"/>
  <c r="G261" i="55"/>
  <c r="H261" i="55"/>
  <c r="I261" i="55"/>
  <c r="B262" i="55"/>
  <c r="C262" i="55"/>
  <c r="D262" i="55"/>
  <c r="E262" i="55"/>
  <c r="F262" i="55"/>
  <c r="G262" i="55"/>
  <c r="H262" i="55"/>
  <c r="I262" i="55"/>
  <c r="B263" i="55"/>
  <c r="C263" i="55"/>
  <c r="D263" i="55"/>
  <c r="E263" i="55"/>
  <c r="F263" i="55"/>
  <c r="G263" i="55"/>
  <c r="H263" i="55"/>
  <c r="I263" i="55"/>
  <c r="B264" i="55"/>
  <c r="C264" i="55"/>
  <c r="D264" i="55"/>
  <c r="E264" i="55"/>
  <c r="F264" i="55"/>
  <c r="G264" i="55"/>
  <c r="H264" i="55"/>
  <c r="I264" i="55"/>
  <c r="B265" i="55"/>
  <c r="C265" i="55"/>
  <c r="D265" i="55"/>
  <c r="E265" i="55"/>
  <c r="F265" i="55"/>
  <c r="G265" i="55"/>
  <c r="H265" i="55"/>
  <c r="I265" i="55"/>
  <c r="B266" i="55"/>
  <c r="C266" i="55"/>
  <c r="D266" i="55"/>
  <c r="E266" i="55"/>
  <c r="F266" i="55"/>
  <c r="G266" i="55"/>
  <c r="H266" i="55"/>
  <c r="I266" i="55"/>
  <c r="B267" i="55"/>
  <c r="C267" i="55"/>
  <c r="D267" i="55"/>
  <c r="E267" i="55"/>
  <c r="F267" i="55"/>
  <c r="G267" i="55"/>
  <c r="H267" i="55"/>
  <c r="I267" i="55"/>
  <c r="B268" i="55"/>
  <c r="C268" i="55"/>
  <c r="D268" i="55"/>
  <c r="E268" i="55"/>
  <c r="F268" i="55"/>
  <c r="G268" i="55"/>
  <c r="H268" i="55"/>
  <c r="I268" i="55"/>
  <c r="B269" i="55"/>
  <c r="C269" i="55"/>
  <c r="D269" i="55"/>
  <c r="E269" i="55"/>
  <c r="F269" i="55"/>
  <c r="G269" i="55"/>
  <c r="H269" i="55"/>
  <c r="I269" i="55"/>
  <c r="B270" i="55"/>
  <c r="C270" i="55"/>
  <c r="D270" i="55"/>
  <c r="E270" i="55"/>
  <c r="F270" i="55"/>
  <c r="G270" i="55"/>
  <c r="H270" i="55"/>
  <c r="I270" i="55"/>
  <c r="B271" i="55"/>
  <c r="C271" i="55"/>
  <c r="D271" i="55"/>
  <c r="E271" i="55"/>
  <c r="F271" i="55"/>
  <c r="G271" i="55"/>
  <c r="H271" i="55"/>
  <c r="I271" i="55"/>
  <c r="B272" i="55"/>
  <c r="C272" i="55"/>
  <c r="D272" i="55"/>
  <c r="E272" i="55"/>
  <c r="F272" i="55"/>
  <c r="G272" i="55"/>
  <c r="H272" i="55"/>
  <c r="I272" i="55"/>
  <c r="B273" i="55"/>
  <c r="C273" i="55"/>
  <c r="D273" i="55"/>
  <c r="E273" i="55"/>
  <c r="F273" i="55"/>
  <c r="G273" i="55"/>
  <c r="H273" i="55"/>
  <c r="I273" i="55"/>
  <c r="B274" i="55"/>
  <c r="C274" i="55"/>
  <c r="D274" i="55"/>
  <c r="E274" i="55"/>
  <c r="F274" i="55"/>
  <c r="G274" i="55"/>
  <c r="H274" i="55"/>
  <c r="I274" i="55"/>
  <c r="B275" i="55"/>
  <c r="C275" i="55"/>
  <c r="D275" i="55"/>
  <c r="E275" i="55"/>
  <c r="F275" i="55"/>
  <c r="G275" i="55"/>
  <c r="H275" i="55"/>
  <c r="I275" i="55"/>
  <c r="B276" i="55"/>
  <c r="C276" i="55"/>
  <c r="D276" i="55"/>
  <c r="E276" i="55"/>
  <c r="F276" i="55"/>
  <c r="G276" i="55"/>
  <c r="H276" i="55"/>
  <c r="I276" i="55"/>
  <c r="B277" i="55"/>
  <c r="C277" i="55"/>
  <c r="D277" i="55"/>
  <c r="E277" i="55"/>
  <c r="F277" i="55"/>
  <c r="G277" i="55"/>
  <c r="H277" i="55"/>
  <c r="I277" i="55"/>
  <c r="J277" i="55"/>
  <c r="B278" i="55"/>
  <c r="C278" i="55"/>
  <c r="D278" i="55"/>
  <c r="E278" i="55"/>
  <c r="F278" i="55"/>
  <c r="G278" i="55"/>
  <c r="H278" i="55"/>
  <c r="I278" i="55"/>
  <c r="J278" i="55"/>
  <c r="B279" i="55"/>
  <c r="C279" i="55"/>
  <c r="D279" i="55"/>
  <c r="E279" i="55"/>
  <c r="F279" i="55"/>
  <c r="G279" i="55"/>
  <c r="H279" i="55"/>
  <c r="I279" i="55"/>
  <c r="J279" i="55"/>
  <c r="B280" i="55"/>
  <c r="C280" i="55"/>
  <c r="D280" i="55"/>
  <c r="E280" i="55"/>
  <c r="F280" i="55"/>
  <c r="G280" i="55"/>
  <c r="H280" i="55"/>
  <c r="I280" i="55"/>
  <c r="J280" i="55"/>
  <c r="B281" i="55"/>
  <c r="C281" i="55"/>
  <c r="D281" i="55"/>
  <c r="E281" i="55"/>
  <c r="F281" i="55"/>
  <c r="G281" i="55"/>
  <c r="H281" i="55"/>
  <c r="I281" i="55"/>
  <c r="J281" i="55"/>
  <c r="B282" i="55"/>
  <c r="C282" i="55"/>
  <c r="D282" i="55"/>
  <c r="E282" i="55"/>
  <c r="F282" i="55"/>
  <c r="G282" i="55"/>
  <c r="H282" i="55"/>
  <c r="I282" i="55"/>
  <c r="J282" i="55"/>
  <c r="B283" i="55"/>
  <c r="C283" i="55"/>
  <c r="D283" i="55"/>
  <c r="E283" i="55"/>
  <c r="F283" i="55"/>
  <c r="G283" i="55"/>
  <c r="H283" i="55"/>
  <c r="I283" i="55"/>
  <c r="J283" i="55"/>
  <c r="B284" i="55"/>
  <c r="C284" i="55"/>
  <c r="D284" i="55"/>
  <c r="E284" i="55"/>
  <c r="F284" i="55"/>
  <c r="G284" i="55"/>
  <c r="H284" i="55"/>
  <c r="I284" i="55"/>
  <c r="J284" i="55"/>
  <c r="B285" i="55"/>
  <c r="C285" i="55"/>
  <c r="D285" i="55"/>
  <c r="E285" i="55"/>
  <c r="F285" i="55"/>
  <c r="G285" i="55"/>
  <c r="H285" i="55"/>
  <c r="I285" i="55"/>
  <c r="J285" i="55"/>
  <c r="B286" i="55"/>
  <c r="C286" i="55"/>
  <c r="D286" i="55"/>
  <c r="E286" i="55"/>
  <c r="F286" i="55"/>
  <c r="G286" i="55"/>
  <c r="H286" i="55"/>
  <c r="I286" i="55"/>
  <c r="J286" i="55"/>
  <c r="B287" i="55"/>
  <c r="C287" i="55"/>
  <c r="D287" i="55"/>
  <c r="E287" i="55"/>
  <c r="F287" i="55"/>
  <c r="G287" i="55"/>
  <c r="H287" i="55"/>
  <c r="I287" i="55"/>
  <c r="J287" i="55"/>
  <c r="B288" i="55"/>
  <c r="C288" i="55"/>
  <c r="D288" i="55"/>
  <c r="E288" i="55"/>
  <c r="F288" i="55"/>
  <c r="G288" i="55"/>
  <c r="H288" i="55"/>
  <c r="I288" i="55"/>
  <c r="J288" i="55"/>
  <c r="B289" i="55"/>
  <c r="C289" i="55"/>
  <c r="D289" i="55"/>
  <c r="E289" i="55"/>
  <c r="F289" i="55"/>
  <c r="G289" i="55"/>
  <c r="H289" i="55"/>
  <c r="I289" i="55"/>
  <c r="J289" i="55"/>
  <c r="B290" i="55"/>
  <c r="C290" i="55"/>
  <c r="D290" i="55"/>
  <c r="E290" i="55"/>
  <c r="F290" i="55"/>
  <c r="G290" i="55"/>
  <c r="H290" i="55"/>
  <c r="I290" i="55"/>
  <c r="J290" i="55"/>
  <c r="B291" i="55"/>
  <c r="C291" i="55"/>
  <c r="D291" i="55"/>
  <c r="E291" i="55"/>
  <c r="F291" i="55"/>
  <c r="G291" i="55"/>
  <c r="H291" i="55"/>
  <c r="I291" i="55"/>
  <c r="J291" i="55"/>
  <c r="B292" i="55"/>
  <c r="C292" i="55"/>
  <c r="D292" i="55"/>
  <c r="E292" i="55"/>
  <c r="F292" i="55"/>
  <c r="G292" i="55"/>
  <c r="H292" i="55"/>
  <c r="I292" i="55"/>
  <c r="J292" i="55"/>
  <c r="B293" i="55"/>
  <c r="C293" i="55"/>
  <c r="D293" i="55"/>
  <c r="E293" i="55"/>
  <c r="F293" i="55"/>
  <c r="G293" i="55"/>
  <c r="H293" i="55"/>
  <c r="I293" i="55"/>
  <c r="J293" i="55"/>
  <c r="B294" i="55"/>
  <c r="C294" i="55"/>
  <c r="D294" i="55"/>
  <c r="E294" i="55"/>
  <c r="F294" i="55"/>
  <c r="G294" i="55"/>
  <c r="H294" i="55"/>
  <c r="I294" i="55"/>
  <c r="J294" i="55"/>
  <c r="B295" i="55"/>
  <c r="C295" i="55"/>
  <c r="D295" i="55"/>
  <c r="E295" i="55"/>
  <c r="F295" i="55"/>
  <c r="G295" i="55"/>
  <c r="H295" i="55"/>
  <c r="I295" i="55"/>
  <c r="J295" i="55"/>
  <c r="B296" i="55"/>
  <c r="C296" i="55"/>
  <c r="D296" i="55"/>
  <c r="E296" i="55"/>
  <c r="F296" i="55"/>
  <c r="G296" i="55"/>
  <c r="H296" i="55"/>
  <c r="I296" i="55"/>
  <c r="J296" i="55"/>
  <c r="B297" i="55"/>
  <c r="C297" i="55"/>
  <c r="D297" i="55"/>
  <c r="E297" i="55"/>
  <c r="F297" i="55"/>
  <c r="G297" i="55"/>
  <c r="H297" i="55"/>
  <c r="I297" i="55"/>
  <c r="J297" i="55"/>
  <c r="B298" i="55"/>
  <c r="C298" i="55"/>
  <c r="D298" i="55"/>
  <c r="E298" i="55"/>
  <c r="F298" i="55"/>
  <c r="G298" i="55"/>
  <c r="H298" i="55"/>
  <c r="I298" i="55"/>
  <c r="J298" i="55"/>
  <c r="B299" i="55"/>
  <c r="C299" i="55"/>
  <c r="D299" i="55"/>
  <c r="E299" i="55"/>
  <c r="F299" i="55"/>
  <c r="G299" i="55"/>
  <c r="H299" i="55"/>
  <c r="I299" i="55"/>
  <c r="J299" i="55"/>
  <c r="B300" i="55"/>
  <c r="C300" i="55"/>
  <c r="D300" i="55"/>
  <c r="E300" i="55"/>
  <c r="F300" i="55"/>
  <c r="G300" i="55"/>
  <c r="H300" i="55"/>
  <c r="I300" i="55"/>
  <c r="J300" i="55"/>
  <c r="B301" i="55"/>
  <c r="C301" i="55"/>
  <c r="D301" i="55"/>
  <c r="E301" i="55"/>
  <c r="F301" i="55"/>
  <c r="G301" i="55"/>
  <c r="H301" i="55"/>
  <c r="I301" i="55"/>
  <c r="J301" i="55"/>
  <c r="B302" i="55"/>
  <c r="C302" i="55"/>
  <c r="D302" i="55"/>
  <c r="E302" i="55"/>
  <c r="F302" i="55"/>
  <c r="G302" i="55"/>
  <c r="H302" i="55"/>
  <c r="I302" i="55"/>
  <c r="J302" i="55"/>
  <c r="B303" i="55"/>
  <c r="C303" i="55"/>
  <c r="D303" i="55"/>
  <c r="E303" i="55"/>
  <c r="F303" i="55"/>
  <c r="G303" i="55"/>
  <c r="H303" i="55"/>
  <c r="I303" i="55"/>
  <c r="J303" i="55"/>
  <c r="B304" i="55"/>
  <c r="C304" i="55"/>
  <c r="D304" i="55"/>
  <c r="E304" i="55"/>
  <c r="F304" i="55"/>
  <c r="G304" i="55"/>
  <c r="H304" i="55"/>
  <c r="I304" i="55"/>
  <c r="J304" i="55"/>
  <c r="B305" i="55"/>
  <c r="C305" i="55"/>
  <c r="D305" i="55"/>
  <c r="E305" i="55"/>
  <c r="F305" i="55"/>
  <c r="G305" i="55"/>
  <c r="H305" i="55"/>
  <c r="I305" i="55"/>
  <c r="J305" i="55"/>
  <c r="B306" i="55"/>
  <c r="C306" i="55"/>
  <c r="D306" i="55"/>
  <c r="E306" i="55"/>
  <c r="F306" i="55"/>
  <c r="G306" i="55"/>
  <c r="H306" i="55"/>
  <c r="I306" i="55"/>
  <c r="J306" i="55"/>
  <c r="B307" i="55"/>
  <c r="C307" i="55"/>
  <c r="D307" i="55"/>
  <c r="E307" i="55"/>
  <c r="F307" i="55"/>
  <c r="G307" i="55"/>
  <c r="H307" i="55"/>
  <c r="I307" i="55"/>
  <c r="J307" i="55"/>
  <c r="B308" i="55"/>
  <c r="C308" i="55"/>
  <c r="D308" i="55"/>
  <c r="E308" i="55"/>
  <c r="F308" i="55"/>
  <c r="G308" i="55"/>
  <c r="H308" i="55"/>
  <c r="I308" i="55"/>
  <c r="J308" i="55"/>
  <c r="B309" i="55"/>
  <c r="C309" i="55"/>
  <c r="D309" i="55"/>
  <c r="E309" i="55"/>
  <c r="F309" i="55"/>
  <c r="G309" i="55"/>
  <c r="H309" i="55"/>
  <c r="I309" i="55"/>
  <c r="J309" i="55"/>
  <c r="B310" i="55"/>
  <c r="C310" i="55"/>
  <c r="D310" i="55"/>
  <c r="E310" i="55"/>
  <c r="F310" i="55"/>
  <c r="G310" i="55"/>
  <c r="H310" i="55"/>
  <c r="I310" i="55"/>
  <c r="J310" i="55"/>
  <c r="B311" i="55"/>
  <c r="C311" i="55"/>
  <c r="D311" i="55"/>
  <c r="E311" i="55"/>
  <c r="F311" i="55"/>
  <c r="G311" i="55"/>
  <c r="H311" i="55"/>
  <c r="I311" i="55"/>
  <c r="J311" i="55"/>
  <c r="B312" i="55"/>
  <c r="C312" i="55"/>
  <c r="D312" i="55"/>
  <c r="E312" i="55"/>
  <c r="F312" i="55"/>
  <c r="G312" i="55"/>
  <c r="H312" i="55"/>
  <c r="I312" i="55"/>
  <c r="J312" i="55"/>
  <c r="B313" i="55"/>
  <c r="C313" i="55"/>
  <c r="D313" i="55"/>
  <c r="E313" i="55"/>
  <c r="F313" i="55"/>
  <c r="G313" i="55"/>
  <c r="H313" i="55"/>
  <c r="I313" i="55"/>
  <c r="J313" i="55"/>
  <c r="B314" i="55"/>
  <c r="C314" i="55"/>
  <c r="D314" i="55"/>
  <c r="E314" i="55"/>
  <c r="F314" i="55"/>
  <c r="G314" i="55"/>
  <c r="H314" i="55"/>
  <c r="I314" i="55"/>
  <c r="J314" i="55"/>
  <c r="B315" i="55"/>
  <c r="C315" i="55"/>
  <c r="D315" i="55"/>
  <c r="E315" i="55"/>
  <c r="F315" i="55"/>
  <c r="G315" i="55"/>
  <c r="H315" i="55"/>
  <c r="I315" i="55"/>
  <c r="J315" i="55"/>
  <c r="B316" i="55"/>
  <c r="C316" i="55"/>
  <c r="D316" i="55"/>
  <c r="E316" i="55"/>
  <c r="F316" i="55"/>
  <c r="G316" i="55"/>
  <c r="H316" i="55"/>
  <c r="I316" i="55"/>
  <c r="J316" i="55"/>
  <c r="B317" i="55"/>
  <c r="C317" i="55"/>
  <c r="D317" i="55"/>
  <c r="E317" i="55"/>
  <c r="F317" i="55"/>
  <c r="G317" i="55"/>
  <c r="H317" i="55"/>
  <c r="I317" i="55"/>
  <c r="J317" i="55"/>
  <c r="B318" i="55"/>
  <c r="C318" i="55"/>
  <c r="D318" i="55"/>
  <c r="E318" i="55"/>
  <c r="F318" i="55"/>
  <c r="G318" i="55"/>
  <c r="H318" i="55"/>
  <c r="I318" i="55"/>
  <c r="J318" i="55"/>
  <c r="B319" i="55"/>
  <c r="C319" i="55"/>
  <c r="D319" i="55"/>
  <c r="E319" i="55"/>
  <c r="F319" i="55"/>
  <c r="G319" i="55"/>
  <c r="H319" i="55"/>
  <c r="I319" i="55"/>
  <c r="J319" i="55"/>
  <c r="B320" i="55"/>
  <c r="C320" i="55"/>
  <c r="D320" i="55"/>
  <c r="E320" i="55"/>
  <c r="F320" i="55"/>
  <c r="G320" i="55"/>
  <c r="H320" i="55"/>
  <c r="I320" i="55"/>
  <c r="J320" i="55"/>
  <c r="B321" i="55"/>
  <c r="C321" i="55"/>
  <c r="D321" i="55"/>
  <c r="E321" i="55"/>
  <c r="F321" i="55"/>
  <c r="G321" i="55"/>
  <c r="H321" i="55"/>
  <c r="I321" i="55"/>
  <c r="J321" i="55"/>
  <c r="B322" i="55"/>
  <c r="C322" i="55"/>
  <c r="D322" i="55"/>
  <c r="E322" i="55"/>
  <c r="F322" i="55"/>
  <c r="G322" i="55"/>
  <c r="H322" i="55"/>
  <c r="I322" i="55"/>
  <c r="J322" i="55"/>
  <c r="B323" i="55"/>
  <c r="C323" i="55"/>
  <c r="D323" i="55"/>
  <c r="E323" i="55"/>
  <c r="F323" i="55"/>
  <c r="G323" i="55"/>
  <c r="H323" i="55"/>
  <c r="I323" i="55"/>
  <c r="J323" i="55"/>
  <c r="B324" i="55"/>
  <c r="C324" i="55"/>
  <c r="D324" i="55"/>
  <c r="E324" i="55"/>
  <c r="F324" i="55"/>
  <c r="G324" i="55"/>
  <c r="H324" i="55"/>
  <c r="I324" i="55"/>
  <c r="J324" i="55"/>
  <c r="B325" i="55"/>
  <c r="C325" i="55"/>
  <c r="D325" i="55"/>
  <c r="E325" i="55"/>
  <c r="F325" i="55"/>
  <c r="G325" i="55"/>
  <c r="H325" i="55"/>
  <c r="I325" i="55"/>
  <c r="J325" i="55"/>
  <c r="B326" i="55"/>
  <c r="C326" i="55"/>
  <c r="D326" i="55"/>
  <c r="E326" i="55"/>
  <c r="F326" i="55"/>
  <c r="G326" i="55"/>
  <c r="H326" i="55"/>
  <c r="I326" i="55"/>
  <c r="J326" i="55"/>
  <c r="B19" i="55"/>
  <c r="C19" i="55"/>
  <c r="E19" i="55"/>
  <c r="D43" i="56"/>
  <c r="D31" i="56"/>
  <c r="D32" i="56"/>
  <c r="D33" i="56"/>
  <c r="D34" i="56"/>
  <c r="D30" i="56"/>
  <c r="D22" i="56"/>
  <c r="D23" i="56"/>
  <c r="D24" i="56"/>
  <c r="D25" i="56"/>
  <c r="D21" i="56"/>
  <c r="D13" i="56"/>
  <c r="D14" i="56"/>
  <c r="D15" i="56"/>
  <c r="D16" i="56"/>
  <c r="D12" i="56"/>
  <c r="C35" i="56"/>
  <c r="B35" i="56"/>
  <c r="C26" i="56"/>
  <c r="B26" i="56"/>
  <c r="C17" i="56"/>
  <c r="B17" i="56"/>
  <c r="D42" i="56" l="1"/>
  <c r="D41" i="56"/>
  <c r="D40" i="56"/>
  <c r="D17" i="56"/>
  <c r="D39" i="56"/>
  <c r="D35" i="56"/>
  <c r="B44" i="56"/>
  <c r="D26" i="56"/>
  <c r="C44" i="56"/>
  <c r="B6" i="62"/>
  <c r="A1" i="62"/>
  <c r="D44" i="56" l="1"/>
  <c r="B5" i="56" l="1"/>
  <c r="L13" i="60" l="1"/>
  <c r="N694" i="55" s="1"/>
  <c r="L14" i="60"/>
  <c r="N695" i="55" s="1"/>
  <c r="L15" i="60"/>
  <c r="N696" i="55" s="1"/>
  <c r="L16" i="60"/>
  <c r="N697" i="55" s="1"/>
  <c r="L17" i="60"/>
  <c r="N698" i="55" s="1"/>
  <c r="L18" i="60"/>
  <c r="N699" i="55" s="1"/>
  <c r="L19" i="60"/>
  <c r="N700" i="55" s="1"/>
  <c r="L20" i="60"/>
  <c r="N701" i="55" s="1"/>
  <c r="L21" i="60"/>
  <c r="N702" i="55" s="1"/>
  <c r="L22" i="60"/>
  <c r="N703" i="55" s="1"/>
  <c r="L23" i="60"/>
  <c r="N704" i="55" s="1"/>
  <c r="L24" i="60"/>
  <c r="N705" i="55" s="1"/>
  <c r="L25" i="60"/>
  <c r="N706" i="55" s="1"/>
  <c r="L26" i="60"/>
  <c r="N707" i="55" s="1"/>
  <c r="L27" i="60"/>
  <c r="N708" i="55" s="1"/>
  <c r="L28" i="60"/>
  <c r="N709" i="55" s="1"/>
  <c r="L29" i="60"/>
  <c r="N710" i="55" s="1"/>
  <c r="L30" i="60"/>
  <c r="N711" i="55" s="1"/>
  <c r="L31" i="60"/>
  <c r="N712" i="55" s="1"/>
  <c r="L32" i="60"/>
  <c r="N713" i="55" s="1"/>
  <c r="L33" i="60"/>
  <c r="N714" i="55" s="1"/>
  <c r="L34" i="60"/>
  <c r="N715" i="55" s="1"/>
  <c r="L35" i="60"/>
  <c r="N716" i="55" s="1"/>
  <c r="L36" i="60"/>
  <c r="N717" i="55" s="1"/>
  <c r="L37" i="60"/>
  <c r="N718" i="55" s="1"/>
  <c r="L38" i="60"/>
  <c r="N719" i="55" s="1"/>
  <c r="L39" i="60"/>
  <c r="N720" i="55" s="1"/>
  <c r="L40" i="60"/>
  <c r="N721" i="55" s="1"/>
  <c r="L41" i="60"/>
  <c r="N722" i="55" s="1"/>
  <c r="L42" i="60"/>
  <c r="N723" i="55" s="1"/>
  <c r="L43" i="60"/>
  <c r="N724" i="55" s="1"/>
  <c r="L44" i="60"/>
  <c r="N725" i="55" s="1"/>
  <c r="L45" i="60"/>
  <c r="N726" i="55" s="1"/>
  <c r="L46" i="60"/>
  <c r="N727" i="55" s="1"/>
  <c r="L47" i="60"/>
  <c r="N728" i="55" s="1"/>
  <c r="L48" i="60"/>
  <c r="N729" i="55" s="1"/>
  <c r="L49" i="60"/>
  <c r="N730" i="55" s="1"/>
  <c r="L50" i="60"/>
  <c r="N731" i="55" s="1"/>
  <c r="L51" i="60"/>
  <c r="N732" i="55" s="1"/>
  <c r="L52" i="60"/>
  <c r="N733" i="55" s="1"/>
  <c r="L53" i="60"/>
  <c r="N734" i="55" s="1"/>
  <c r="L54" i="60"/>
  <c r="N735" i="55" s="1"/>
  <c r="L55" i="60"/>
  <c r="N736" i="55" s="1"/>
  <c r="L56" i="60"/>
  <c r="N737" i="55" s="1"/>
  <c r="L57" i="60"/>
  <c r="N738" i="55" s="1"/>
  <c r="L58" i="60"/>
  <c r="N739" i="55" s="1"/>
  <c r="L59" i="60"/>
  <c r="N740" i="55" s="1"/>
  <c r="L60" i="60"/>
  <c r="N741" i="55" s="1"/>
  <c r="L61" i="60"/>
  <c r="N742" i="55" s="1"/>
  <c r="L12" i="60"/>
  <c r="L13" i="44" l="1"/>
  <c r="N540" i="55" s="1"/>
  <c r="L14" i="44"/>
  <c r="N541" i="55" s="1"/>
  <c r="L15" i="44"/>
  <c r="N542" i="55" s="1"/>
  <c r="L16" i="44"/>
  <c r="N543" i="55" s="1"/>
  <c r="L17" i="44"/>
  <c r="N544" i="55" s="1"/>
  <c r="L18" i="44"/>
  <c r="N545" i="55" s="1"/>
  <c r="L19" i="44"/>
  <c r="N546" i="55" s="1"/>
  <c r="L20" i="44"/>
  <c r="N547" i="55" s="1"/>
  <c r="L21" i="44"/>
  <c r="N548" i="55" s="1"/>
  <c r="L22" i="44"/>
  <c r="N549" i="55" s="1"/>
  <c r="L23" i="44"/>
  <c r="N550" i="55" s="1"/>
  <c r="L24" i="44"/>
  <c r="N551" i="55" s="1"/>
  <c r="L25" i="44"/>
  <c r="N552" i="55" s="1"/>
  <c r="L26" i="44"/>
  <c r="N553" i="55" s="1"/>
  <c r="L27" i="44"/>
  <c r="N554" i="55" s="1"/>
  <c r="L28" i="44"/>
  <c r="N555" i="55" s="1"/>
  <c r="L29" i="44"/>
  <c r="N556" i="55" s="1"/>
  <c r="L30" i="44"/>
  <c r="N557" i="55" s="1"/>
  <c r="L31" i="44"/>
  <c r="N558" i="55" s="1"/>
  <c r="L32" i="44"/>
  <c r="N559" i="55" s="1"/>
  <c r="L33" i="44"/>
  <c r="N560" i="55" s="1"/>
  <c r="L34" i="44"/>
  <c r="N561" i="55" s="1"/>
  <c r="L35" i="44"/>
  <c r="N562" i="55" s="1"/>
  <c r="L36" i="44"/>
  <c r="N563" i="55" s="1"/>
  <c r="L37" i="44"/>
  <c r="N564" i="55" s="1"/>
  <c r="L38" i="44"/>
  <c r="N565" i="55" s="1"/>
  <c r="L39" i="44"/>
  <c r="N566" i="55" s="1"/>
  <c r="L40" i="44"/>
  <c r="N567" i="55" s="1"/>
  <c r="L41" i="44"/>
  <c r="N568" i="55" s="1"/>
  <c r="L42" i="44"/>
  <c r="N569" i="55" s="1"/>
  <c r="L43" i="44"/>
  <c r="N570" i="55" s="1"/>
  <c r="L44" i="44"/>
  <c r="N571" i="55" s="1"/>
  <c r="L45" i="44"/>
  <c r="N572" i="55" s="1"/>
  <c r="L46" i="44"/>
  <c r="N573" i="55" s="1"/>
  <c r="L47" i="44"/>
  <c r="N574" i="55" s="1"/>
  <c r="L48" i="44"/>
  <c r="N575" i="55" s="1"/>
  <c r="L49" i="44"/>
  <c r="N576" i="55" s="1"/>
  <c r="L50" i="44"/>
  <c r="N577" i="55" s="1"/>
  <c r="L51" i="44"/>
  <c r="N578" i="55" s="1"/>
  <c r="L52" i="44"/>
  <c r="N579" i="55" s="1"/>
  <c r="L53" i="44"/>
  <c r="N580" i="55" s="1"/>
  <c r="L54" i="44"/>
  <c r="N581" i="55" s="1"/>
  <c r="L55" i="44"/>
  <c r="N582" i="55" s="1"/>
  <c r="L56" i="44"/>
  <c r="N583" i="55" s="1"/>
  <c r="L57" i="44"/>
  <c r="N584" i="55" s="1"/>
  <c r="L58" i="44"/>
  <c r="N585" i="55" s="1"/>
  <c r="L59" i="44"/>
  <c r="N586" i="55" s="1"/>
  <c r="L60" i="44"/>
  <c r="N587" i="55" s="1"/>
  <c r="L61" i="44"/>
  <c r="N588" i="55" s="1"/>
  <c r="L8" i="44" l="1"/>
  <c r="K693" i="55" l="1"/>
  <c r="L693" i="55"/>
  <c r="M693" i="55"/>
  <c r="I693" i="55"/>
  <c r="D693" i="55"/>
  <c r="E693" i="55"/>
  <c r="F693" i="55"/>
  <c r="G693" i="55"/>
  <c r="H693" i="55"/>
  <c r="B693" i="55"/>
  <c r="C693" i="55"/>
  <c r="N539" i="55"/>
  <c r="D539" i="55"/>
  <c r="E539" i="55"/>
  <c r="F539" i="55"/>
  <c r="G539" i="55"/>
  <c r="H539" i="55"/>
  <c r="I539" i="55"/>
  <c r="K539" i="55"/>
  <c r="L539" i="55"/>
  <c r="M539" i="55"/>
  <c r="C539" i="55"/>
  <c r="B539" i="55"/>
  <c r="N689" i="55" l="1"/>
  <c r="N693" i="55"/>
  <c r="N843" i="55" s="1"/>
  <c r="B4" i="60"/>
  <c r="A1" i="60"/>
  <c r="L8" i="60" l="1"/>
  <c r="C847" i="55" l="1"/>
  <c r="B435" i="55"/>
  <c r="D435" i="55"/>
  <c r="E435" i="55"/>
  <c r="F435" i="55"/>
  <c r="G435" i="55"/>
  <c r="H435" i="55"/>
  <c r="I435" i="55"/>
  <c r="C435" i="55"/>
  <c r="I847" i="55" l="1"/>
  <c r="H847" i="55"/>
  <c r="G847" i="55"/>
  <c r="F847" i="55"/>
  <c r="E847" i="55"/>
  <c r="D847" i="55"/>
  <c r="B847" i="55"/>
  <c r="K431" i="55"/>
  <c r="G7" i="55" s="1"/>
  <c r="I331" i="55"/>
  <c r="H331" i="55"/>
  <c r="G331" i="55"/>
  <c r="F331" i="55"/>
  <c r="E331" i="55"/>
  <c r="D331" i="55"/>
  <c r="C331" i="55"/>
  <c r="B331" i="55"/>
  <c r="K327" i="55"/>
  <c r="G6" i="55" s="1"/>
  <c r="I227" i="55"/>
  <c r="H227" i="55"/>
  <c r="G227" i="55"/>
  <c r="F227" i="55"/>
  <c r="E227" i="55"/>
  <c r="D227" i="55"/>
  <c r="C227" i="55"/>
  <c r="B227" i="55"/>
  <c r="K223" i="55"/>
  <c r="G8" i="55" s="1"/>
  <c r="C123" i="55"/>
  <c r="K119" i="55"/>
  <c r="G5" i="55" s="1"/>
  <c r="A2" i="55"/>
  <c r="A1" i="56"/>
  <c r="E11" i="41"/>
  <c r="E10" i="41"/>
  <c r="E9" i="41"/>
  <c r="E8" i="41"/>
  <c r="E7" i="41"/>
  <c r="B4" i="41"/>
  <c r="A1" i="41"/>
  <c r="H57" i="40"/>
  <c r="J896" i="55" s="1"/>
  <c r="H56" i="40"/>
  <c r="J895" i="55" s="1"/>
  <c r="H55" i="40"/>
  <c r="J894" i="55" s="1"/>
  <c r="H54" i="40"/>
  <c r="J893" i="55" s="1"/>
  <c r="H53" i="40"/>
  <c r="J892" i="55" s="1"/>
  <c r="H52" i="40"/>
  <c r="J891" i="55" s="1"/>
  <c r="H51" i="40"/>
  <c r="J890" i="55" s="1"/>
  <c r="H50" i="40"/>
  <c r="J889" i="55" s="1"/>
  <c r="H49" i="40"/>
  <c r="J888" i="55" s="1"/>
  <c r="H48" i="40"/>
  <c r="J887" i="55" s="1"/>
  <c r="H47" i="40"/>
  <c r="J886" i="55" s="1"/>
  <c r="H46" i="40"/>
  <c r="J885" i="55" s="1"/>
  <c r="H45" i="40"/>
  <c r="J884" i="55" s="1"/>
  <c r="H44" i="40"/>
  <c r="J883" i="55" s="1"/>
  <c r="H43" i="40"/>
  <c r="J882" i="55" s="1"/>
  <c r="H42" i="40"/>
  <c r="J881" i="55" s="1"/>
  <c r="H41" i="40"/>
  <c r="J880" i="55" s="1"/>
  <c r="H40" i="40"/>
  <c r="J879" i="55" s="1"/>
  <c r="H39" i="40"/>
  <c r="J878" i="55" s="1"/>
  <c r="H38" i="40"/>
  <c r="J877" i="55" s="1"/>
  <c r="H37" i="40"/>
  <c r="J876" i="55" s="1"/>
  <c r="H36" i="40"/>
  <c r="J875" i="55" s="1"/>
  <c r="H35" i="40"/>
  <c r="J874" i="55" s="1"/>
  <c r="H34" i="40"/>
  <c r="J873" i="55" s="1"/>
  <c r="H33" i="40"/>
  <c r="J872" i="55" s="1"/>
  <c r="H32" i="40"/>
  <c r="J871" i="55" s="1"/>
  <c r="H31" i="40"/>
  <c r="J870" i="55" s="1"/>
  <c r="H30" i="40"/>
  <c r="J869" i="55" s="1"/>
  <c r="H29" i="40"/>
  <c r="J868" i="55" s="1"/>
  <c r="H28" i="40"/>
  <c r="J867" i="55" s="1"/>
  <c r="H27" i="40"/>
  <c r="J866" i="55" s="1"/>
  <c r="H26" i="40"/>
  <c r="J865" i="55" s="1"/>
  <c r="H25" i="40"/>
  <c r="J864" i="55" s="1"/>
  <c r="H24" i="40"/>
  <c r="J863" i="55" s="1"/>
  <c r="H23" i="40"/>
  <c r="J862" i="55" s="1"/>
  <c r="H22" i="40"/>
  <c r="J861" i="55" s="1"/>
  <c r="H21" i="40"/>
  <c r="J860" i="55" s="1"/>
  <c r="H20" i="40"/>
  <c r="J859" i="55" s="1"/>
  <c r="H19" i="40"/>
  <c r="J858" i="55" s="1"/>
  <c r="H18" i="40"/>
  <c r="J857" i="55" s="1"/>
  <c r="H17" i="40"/>
  <c r="J856" i="55" s="1"/>
  <c r="H16" i="40"/>
  <c r="J855" i="55" s="1"/>
  <c r="H15" i="40"/>
  <c r="J854" i="55" s="1"/>
  <c r="H14" i="40"/>
  <c r="J853" i="55" s="1"/>
  <c r="H13" i="40"/>
  <c r="J852" i="55" s="1"/>
  <c r="H12" i="40"/>
  <c r="J851" i="55" s="1"/>
  <c r="H11" i="40"/>
  <c r="J850" i="55" s="1"/>
  <c r="H10" i="40"/>
  <c r="J849" i="55" s="1"/>
  <c r="H9" i="40"/>
  <c r="J848" i="55" s="1"/>
  <c r="H8" i="40"/>
  <c r="J847" i="55" s="1"/>
  <c r="J947" i="55" s="1"/>
  <c r="E9" i="55" s="1"/>
  <c r="B4" i="40"/>
  <c r="A1" i="40"/>
  <c r="H57" i="39"/>
  <c r="J484" i="55" s="1"/>
  <c r="H56" i="39"/>
  <c r="J483" i="55" s="1"/>
  <c r="H55" i="39"/>
  <c r="J482" i="55" s="1"/>
  <c r="H54" i="39"/>
  <c r="J481" i="55" s="1"/>
  <c r="H53" i="39"/>
  <c r="J480" i="55" s="1"/>
  <c r="H52" i="39"/>
  <c r="J479" i="55" s="1"/>
  <c r="H51" i="39"/>
  <c r="J478" i="55" s="1"/>
  <c r="H50" i="39"/>
  <c r="J477" i="55" s="1"/>
  <c r="H49" i="39"/>
  <c r="J476" i="55" s="1"/>
  <c r="H48" i="39"/>
  <c r="J475" i="55" s="1"/>
  <c r="H47" i="39"/>
  <c r="J474" i="55" s="1"/>
  <c r="H46" i="39"/>
  <c r="J473" i="55" s="1"/>
  <c r="H45" i="39"/>
  <c r="J472" i="55" s="1"/>
  <c r="H44" i="39"/>
  <c r="J471" i="55" s="1"/>
  <c r="H43" i="39"/>
  <c r="J470" i="55" s="1"/>
  <c r="H42" i="39"/>
  <c r="J469" i="55" s="1"/>
  <c r="H41" i="39"/>
  <c r="J468" i="55" s="1"/>
  <c r="H40" i="39"/>
  <c r="J467" i="55" s="1"/>
  <c r="H39" i="39"/>
  <c r="J466" i="55" s="1"/>
  <c r="H38" i="39"/>
  <c r="J465" i="55" s="1"/>
  <c r="H37" i="39"/>
  <c r="J464" i="55" s="1"/>
  <c r="H36" i="39"/>
  <c r="J463" i="55" s="1"/>
  <c r="H35" i="39"/>
  <c r="J462" i="55" s="1"/>
  <c r="H34" i="39"/>
  <c r="J461" i="55" s="1"/>
  <c r="H33" i="39"/>
  <c r="J460" i="55" s="1"/>
  <c r="H32" i="39"/>
  <c r="J459" i="55" s="1"/>
  <c r="H31" i="39"/>
  <c r="J458" i="55" s="1"/>
  <c r="H30" i="39"/>
  <c r="J457" i="55" s="1"/>
  <c r="H29" i="39"/>
  <c r="J456" i="55" s="1"/>
  <c r="H28" i="39"/>
  <c r="J455" i="55" s="1"/>
  <c r="H27" i="39"/>
  <c r="J454" i="55" s="1"/>
  <c r="H26" i="39"/>
  <c r="J453" i="55" s="1"/>
  <c r="H25" i="39"/>
  <c r="J452" i="55" s="1"/>
  <c r="H24" i="39"/>
  <c r="J451" i="55" s="1"/>
  <c r="H23" i="39"/>
  <c r="J450" i="55" s="1"/>
  <c r="H22" i="39"/>
  <c r="J449" i="55" s="1"/>
  <c r="H21" i="39"/>
  <c r="J448" i="55" s="1"/>
  <c r="H20" i="39"/>
  <c r="J447" i="55" s="1"/>
  <c r="H19" i="39"/>
  <c r="J446" i="55" s="1"/>
  <c r="H18" i="39"/>
  <c r="J445" i="55" s="1"/>
  <c r="H17" i="39"/>
  <c r="J444" i="55" s="1"/>
  <c r="H16" i="39"/>
  <c r="J443" i="55" s="1"/>
  <c r="H15" i="39"/>
  <c r="J442" i="55" s="1"/>
  <c r="H14" i="39"/>
  <c r="J441" i="55" s="1"/>
  <c r="H13" i="39"/>
  <c r="J440" i="55" s="1"/>
  <c r="H12" i="39"/>
  <c r="J439" i="55" s="1"/>
  <c r="H11" i="39"/>
  <c r="J438" i="55" s="1"/>
  <c r="H10" i="39"/>
  <c r="J437" i="55" s="1"/>
  <c r="H9" i="39"/>
  <c r="J436" i="55" s="1"/>
  <c r="H8" i="39"/>
  <c r="J435" i="55" s="1"/>
  <c r="B4" i="39"/>
  <c r="A1" i="39"/>
  <c r="H57" i="37"/>
  <c r="J380" i="55" s="1"/>
  <c r="H56" i="37"/>
  <c r="J379" i="55" s="1"/>
  <c r="H55" i="37"/>
  <c r="J378" i="55" s="1"/>
  <c r="H54" i="37"/>
  <c r="J377" i="55" s="1"/>
  <c r="H53" i="37"/>
  <c r="J376" i="55" s="1"/>
  <c r="H52" i="37"/>
  <c r="J375" i="55" s="1"/>
  <c r="H51" i="37"/>
  <c r="J374" i="55" s="1"/>
  <c r="H50" i="37"/>
  <c r="J373" i="55" s="1"/>
  <c r="H49" i="37"/>
  <c r="J372" i="55" s="1"/>
  <c r="H48" i="37"/>
  <c r="J371" i="55" s="1"/>
  <c r="H47" i="37"/>
  <c r="J370" i="55" s="1"/>
  <c r="H46" i="37"/>
  <c r="J369" i="55" s="1"/>
  <c r="H45" i="37"/>
  <c r="J368" i="55" s="1"/>
  <c r="H44" i="37"/>
  <c r="J367" i="55" s="1"/>
  <c r="H43" i="37"/>
  <c r="J366" i="55" s="1"/>
  <c r="H42" i="37"/>
  <c r="J365" i="55" s="1"/>
  <c r="H41" i="37"/>
  <c r="J364" i="55" s="1"/>
  <c r="H40" i="37"/>
  <c r="J363" i="55" s="1"/>
  <c r="H39" i="37"/>
  <c r="J362" i="55" s="1"/>
  <c r="H38" i="37"/>
  <c r="J361" i="55" s="1"/>
  <c r="H37" i="37"/>
  <c r="J360" i="55" s="1"/>
  <c r="H36" i="37"/>
  <c r="J359" i="55" s="1"/>
  <c r="H35" i="37"/>
  <c r="J358" i="55" s="1"/>
  <c r="H34" i="37"/>
  <c r="J357" i="55" s="1"/>
  <c r="H33" i="37"/>
  <c r="J356" i="55" s="1"/>
  <c r="H32" i="37"/>
  <c r="J355" i="55" s="1"/>
  <c r="H31" i="37"/>
  <c r="J354" i="55" s="1"/>
  <c r="H30" i="37"/>
  <c r="J353" i="55" s="1"/>
  <c r="H29" i="37"/>
  <c r="J352" i="55" s="1"/>
  <c r="H28" i="37"/>
  <c r="J351" i="55" s="1"/>
  <c r="H27" i="37"/>
  <c r="J350" i="55" s="1"/>
  <c r="H26" i="37"/>
  <c r="J349" i="55" s="1"/>
  <c r="H25" i="37"/>
  <c r="J348" i="55" s="1"/>
  <c r="H24" i="37"/>
  <c r="J347" i="55" s="1"/>
  <c r="H23" i="37"/>
  <c r="J346" i="55" s="1"/>
  <c r="H22" i="37"/>
  <c r="J345" i="55" s="1"/>
  <c r="H21" i="37"/>
  <c r="J344" i="55" s="1"/>
  <c r="H20" i="37"/>
  <c r="J343" i="55" s="1"/>
  <c r="H19" i="37"/>
  <c r="J342" i="55" s="1"/>
  <c r="H18" i="37"/>
  <c r="J341" i="55" s="1"/>
  <c r="H17" i="37"/>
  <c r="J340" i="55" s="1"/>
  <c r="H16" i="37"/>
  <c r="J339" i="55" s="1"/>
  <c r="H15" i="37"/>
  <c r="J338" i="55" s="1"/>
  <c r="H14" i="37"/>
  <c r="J337" i="55" s="1"/>
  <c r="H13" i="37"/>
  <c r="J336" i="55" s="1"/>
  <c r="H12" i="37"/>
  <c r="J335" i="55" s="1"/>
  <c r="H11" i="37"/>
  <c r="J334" i="55" s="1"/>
  <c r="H10" i="37"/>
  <c r="J333" i="55" s="1"/>
  <c r="H9" i="37"/>
  <c r="J332" i="55" s="1"/>
  <c r="H8" i="37"/>
  <c r="B4" i="37"/>
  <c r="A1" i="37"/>
  <c r="H57" i="38"/>
  <c r="J276" i="55" s="1"/>
  <c r="H56" i="38"/>
  <c r="J275" i="55" s="1"/>
  <c r="H55" i="38"/>
  <c r="J274" i="55" s="1"/>
  <c r="H54" i="38"/>
  <c r="J273" i="55" s="1"/>
  <c r="H53" i="38"/>
  <c r="J272" i="55" s="1"/>
  <c r="H52" i="38"/>
  <c r="J271" i="55" s="1"/>
  <c r="H51" i="38"/>
  <c r="J270" i="55" s="1"/>
  <c r="H50" i="38"/>
  <c r="J269" i="55" s="1"/>
  <c r="H49" i="38"/>
  <c r="J268" i="55" s="1"/>
  <c r="H48" i="38"/>
  <c r="J267" i="55" s="1"/>
  <c r="H47" i="38"/>
  <c r="J266" i="55" s="1"/>
  <c r="H46" i="38"/>
  <c r="J265" i="55" s="1"/>
  <c r="H45" i="38"/>
  <c r="J264" i="55" s="1"/>
  <c r="H44" i="38"/>
  <c r="J263" i="55" s="1"/>
  <c r="H43" i="38"/>
  <c r="J262" i="55" s="1"/>
  <c r="H42" i="38"/>
  <c r="J261" i="55" s="1"/>
  <c r="H41" i="38"/>
  <c r="J260" i="55" s="1"/>
  <c r="H40" i="38"/>
  <c r="J259" i="55" s="1"/>
  <c r="H39" i="38"/>
  <c r="J258" i="55" s="1"/>
  <c r="H38" i="38"/>
  <c r="J257" i="55" s="1"/>
  <c r="H37" i="38"/>
  <c r="J256" i="55" s="1"/>
  <c r="H36" i="38"/>
  <c r="J255" i="55" s="1"/>
  <c r="H35" i="38"/>
  <c r="J254" i="55" s="1"/>
  <c r="H34" i="38"/>
  <c r="J253" i="55" s="1"/>
  <c r="H33" i="38"/>
  <c r="J252" i="55" s="1"/>
  <c r="H32" i="38"/>
  <c r="J251" i="55" s="1"/>
  <c r="H31" i="38"/>
  <c r="J250" i="55" s="1"/>
  <c r="H30" i="38"/>
  <c r="J249" i="55" s="1"/>
  <c r="H29" i="38"/>
  <c r="J248" i="55" s="1"/>
  <c r="H28" i="38"/>
  <c r="J247" i="55" s="1"/>
  <c r="H27" i="38"/>
  <c r="J246" i="55" s="1"/>
  <c r="H26" i="38"/>
  <c r="J245" i="55" s="1"/>
  <c r="H25" i="38"/>
  <c r="J244" i="55" s="1"/>
  <c r="H24" i="38"/>
  <c r="J243" i="55" s="1"/>
  <c r="H23" i="38"/>
  <c r="J242" i="55" s="1"/>
  <c r="H22" i="38"/>
  <c r="J241" i="55" s="1"/>
  <c r="H21" i="38"/>
  <c r="J240" i="55" s="1"/>
  <c r="H20" i="38"/>
  <c r="J239" i="55" s="1"/>
  <c r="H19" i="38"/>
  <c r="J238" i="55" s="1"/>
  <c r="H18" i="38"/>
  <c r="J237" i="55" s="1"/>
  <c r="H17" i="38"/>
  <c r="J236" i="55" s="1"/>
  <c r="H16" i="38"/>
  <c r="J235" i="55" s="1"/>
  <c r="H15" i="38"/>
  <c r="J234" i="55" s="1"/>
  <c r="H14" i="38"/>
  <c r="J233" i="55" s="1"/>
  <c r="H13" i="38"/>
  <c r="J232" i="55" s="1"/>
  <c r="H12" i="38"/>
  <c r="J231" i="55" s="1"/>
  <c r="H11" i="38"/>
  <c r="J230" i="55" s="1"/>
  <c r="H10" i="38"/>
  <c r="J229" i="55" s="1"/>
  <c r="H9" i="38"/>
  <c r="J228" i="55" s="1"/>
  <c r="H8" i="38"/>
  <c r="B4" i="38"/>
  <c r="A1" i="38"/>
  <c r="B4" i="44"/>
  <c r="A1" i="44"/>
  <c r="B4" i="53"/>
  <c r="A1" i="53"/>
  <c r="B4" i="35"/>
  <c r="A1" i="35"/>
  <c r="A60" i="57"/>
  <c r="B37" i="57"/>
  <c r="B35" i="57"/>
  <c r="A32" i="57"/>
  <c r="C29" i="57"/>
  <c r="B29" i="57"/>
  <c r="C27" i="57"/>
  <c r="B27" i="57"/>
  <c r="C20" i="57"/>
  <c r="A20" i="57"/>
  <c r="C18" i="57"/>
  <c r="B18" i="57"/>
  <c r="A18" i="57"/>
  <c r="A16" i="57"/>
  <c r="A13" i="57"/>
  <c r="C11" i="57"/>
  <c r="B11" i="57"/>
  <c r="A11" i="57"/>
  <c r="G9" i="57"/>
  <c r="G10" i="55" l="1"/>
  <c r="J535" i="55"/>
  <c r="H5" i="37"/>
  <c r="B13" i="62" s="1"/>
  <c r="D7" i="55" s="1"/>
  <c r="H5" i="38"/>
  <c r="B12" i="62" s="1"/>
  <c r="D6" i="55" s="1"/>
  <c r="H5" i="40"/>
  <c r="B15" i="62" s="1"/>
  <c r="D9" i="55" s="1"/>
  <c r="H5" i="39"/>
  <c r="B14" i="62" s="1"/>
  <c r="J331" i="55"/>
  <c r="J431" i="55" s="1"/>
  <c r="E7" i="55" s="1"/>
  <c r="J227" i="55"/>
  <c r="J327" i="55" s="1"/>
  <c r="E6" i="55" s="1"/>
  <c r="G42" i="56"/>
  <c r="G43" i="56"/>
  <c r="G41" i="56"/>
  <c r="G40" i="56"/>
  <c r="G39" i="56"/>
  <c r="I6" i="55" l="1"/>
  <c r="D12" i="62" s="1"/>
  <c r="I7" i="55"/>
  <c r="D13" i="62" s="1"/>
  <c r="G44" i="56"/>
  <c r="I9" i="55"/>
  <c r="H7" i="55"/>
  <c r="H9" i="55"/>
  <c r="F41" i="56"/>
  <c r="F42" i="56"/>
  <c r="F39" i="56"/>
  <c r="F43" i="56"/>
  <c r="F40" i="56"/>
  <c r="D15" i="62" l="1"/>
  <c r="F6" i="55"/>
  <c r="J119" i="55"/>
  <c r="E5" i="55" s="1"/>
  <c r="H5" i="35"/>
  <c r="B11" i="62" s="1"/>
  <c r="D5" i="55" s="1"/>
  <c r="H6" i="55"/>
  <c r="F9" i="55"/>
  <c r="F7" i="55"/>
  <c r="J223" i="55"/>
  <c r="E8" i="55" s="1"/>
  <c r="D8" i="55"/>
  <c r="F44" i="56"/>
  <c r="D10" i="55" l="1"/>
  <c r="E10" i="55"/>
  <c r="H5" i="55"/>
  <c r="I8" i="55"/>
  <c r="D14" i="62" s="1"/>
  <c r="H8" i="55"/>
  <c r="H10" i="55" l="1"/>
  <c r="I5" i="55"/>
  <c r="B16" i="62"/>
  <c r="F8" i="55"/>
  <c r="D11" i="62" l="1"/>
  <c r="I10" i="55"/>
  <c r="B30" i="57"/>
  <c r="B31" i="57" s="1"/>
  <c r="F5" i="55"/>
  <c r="D16" i="62" l="1"/>
</calcChain>
</file>

<file path=xl/sharedStrings.xml><?xml version="1.0" encoding="utf-8"?>
<sst xmlns="http://schemas.openxmlformats.org/spreadsheetml/2006/main" count="821" uniqueCount="356">
  <si>
    <t>Total</t>
  </si>
  <si>
    <t xml:space="preserve"> </t>
  </si>
  <si>
    <t>$</t>
  </si>
  <si>
    <t xml:space="preserve"> $</t>
  </si>
  <si>
    <t xml:space="preserve"> Signature</t>
  </si>
  <si>
    <t xml:space="preserve">  _______________________________________________________</t>
  </si>
  <si>
    <t>2562-A12</t>
  </si>
  <si>
    <t>54454565-A</t>
  </si>
  <si>
    <t>Instructions - Formulaire détaillé de demande de remboursement et d’avance</t>
  </si>
  <si>
    <t>RENSEIGNEMENTS GÉNÉRAUX :</t>
  </si>
  <si>
    <t>• Reportez-vous à l’annexe B de l’entente de contribution pour plus de détails sur les dépenses admissibles et non admissibles.</t>
  </si>
  <si>
    <t xml:space="preserve">• Fournissez tous les renseignements pertinents.  </t>
  </si>
  <si>
    <t>• Les cases jaunes peuvent être remplies.</t>
  </si>
  <si>
    <t>• Pour chaque réclamation, l'agent de programme demandera des documents spécifiques, les montants justificatifs réclamés (factures, feuilles de temps, ect.), que vous devrez soumettre pour vérification. Notez que votre agent de programme demandera des documents pour un échantillon de coûts réclamés. La nature et l'étendue de l'échantillon seront basées sur le cadre de risque du programme.</t>
  </si>
  <si>
    <t>• Les champs de Taxes</t>
  </si>
  <si>
    <t>Laissez en blanc si ces renseignements ne s’appliquent pas.</t>
  </si>
  <si>
    <t xml:space="preserve">• Note sur les frais/taux de voyage  </t>
  </si>
  <si>
    <t>Directive sur les voyages</t>
  </si>
  <si>
    <t>Pour obtenir les taux et indemnités de voyage les plus récents, consultez le site du Conseil national mixte</t>
  </si>
  <si>
    <t>APPENDICE B : Taux par kilomètre</t>
  </si>
  <si>
    <t>APPENDICE C : Repas, frais accessoires et logements particuliers</t>
  </si>
  <si>
    <t>APPENDICE D : Repas, frais accessoires et logements particuliers à l’étranger</t>
  </si>
  <si>
    <t xml:space="preserve">Vous pouvez uniquement réclamer les taux applicables. Toute dépense excédant ces taux ne sera pas remboursée.  </t>
  </si>
  <si>
    <t>Avion, train, taxi et voiture de location</t>
  </si>
  <si>
    <t>La norme applicable aux déplacements en avion est celle du voyage en classe économique. Il faut choisir le tarif aérien le plus économique, compte tenu des itinéraires établis à ce moment‑là et effectuer les réservations le plus longtemps possible à l’avance.</t>
  </si>
  <si>
    <t>Les voyages en train se font dans la classe offerte après la classe économique.</t>
  </si>
  <si>
    <t xml:space="preserve">Il convient d’envisager l’utilisation de taxis, de navettes et des services de transport en commun locaux pour les déplacements sur courte distance. Les dépenses réelles, y compris les pourboires, doivent être remboursées. </t>
  </si>
  <si>
    <t>La norme applicable aux véhicules de location est une voiture de série intermédiaire.</t>
  </si>
  <si>
    <r>
      <t xml:space="preserve">Lorsque vous faites la réclamation, vous devez fournir les détails pour chaque voyageur et les dates de voyage. Indiquez les dépenses totales ainsi que les taux du CNM utilisés aux fins de la réclamation. </t>
    </r>
    <r>
      <rPr>
        <b/>
        <sz val="12"/>
        <color indexed="56"/>
        <rFont val="Arial"/>
        <family val="2"/>
      </rPr>
      <t/>
    </r>
  </si>
  <si>
    <t>Véhicule personnel</t>
  </si>
  <si>
    <t>DESCRIPTION DE LA FEUILLE DE CALCUL</t>
  </si>
  <si>
    <t>1. Renseignements sur le bénéficiaire</t>
  </si>
  <si>
    <t xml:space="preserve">Un sommaire des coûts engagés qui seront remboursés ou qui seront pris en compte pour toute avance non comptabilisé. Le sommaire indique également le montant total de l’avance demandée. </t>
  </si>
  <si>
    <t>Inscrivez les frais engagés pour chaque employé, y compris le pourcentage qui sera réclamé au titre des charges sociales de l’employeur (p. ex., RPC, AE, SV, etc.). Un résumé des avantages sociales est également acceptable dans la feuille de calcul.</t>
  </si>
  <si>
    <t>(Consultez la note générale sur les frais/taux de voyage.)</t>
  </si>
  <si>
    <t xml:space="preserve">Inscrivez les coûts associés à l’achat d’équipement technologique nécessaire à l’exécution du projet.  </t>
  </si>
  <si>
    <t>Inscrivez les coûts associés au projet qui n’entrent dans aucune des catégories de coûts.</t>
  </si>
  <si>
    <t>Remplissez la demande pour une période maximale de trois mois consécutifs, y compris une justification détaillée avec la raison pour laquelle une avance est requise, de la façon dont les fonds seront dépensés et de la façon dont ils sont harmonisés avec les livrables et les échéanciers du projets.</t>
  </si>
  <si>
    <t xml:space="preserve">Note : ce tableau permet de réaffecter des fonds entre les catégories de coûts, avec l’autorisation préalable d’ISDE. Vous devez justifier chaque changement.  </t>
  </si>
  <si>
    <t xml:space="preserve">Si les changements demandés influent sur la portée du projet, le budget doit faire l’objet d’une modification officielle. </t>
  </si>
  <si>
    <t>L'information remplie ici sera incluse dans la feuille de travail sur le résumé de la réclamation et le formulaire d'avance et dans le reste du classeur.</t>
  </si>
  <si>
    <t>Renseignements sur le bénéficiaire</t>
  </si>
  <si>
    <t>Utilisez le format « AAAA MM JJ»</t>
  </si>
  <si>
    <t xml:space="preserve">Numéro du projet : </t>
  </si>
  <si>
    <t>Date de début du projet :</t>
  </si>
  <si>
    <t>Date d'entrée en vigueur du projet :</t>
  </si>
  <si>
    <t>Adresse de l'organisation - rue, numéro, boîte postale :</t>
  </si>
  <si>
    <t>Adresse de l'organisation - ville :</t>
  </si>
  <si>
    <t>Adresse de l'organisation - province / territoire :</t>
  </si>
  <si>
    <t>Adresse de l'organisation - code postal :</t>
  </si>
  <si>
    <t>Nom du contact du projet :</t>
  </si>
  <si>
    <t>Contact téléphonique :</t>
  </si>
  <si>
    <t>Contact e-mail :</t>
  </si>
  <si>
    <t>Nom et titre du signataire autorisé :</t>
  </si>
  <si>
    <t>Date de début de la période de remboursement :</t>
  </si>
  <si>
    <t>Date de fin de la période de remboursement :</t>
  </si>
  <si>
    <t xml:space="preserve">Date de début de la période d’avance :  </t>
  </si>
  <si>
    <t xml:space="preserve">Date de fin de la période d’avance :   </t>
  </si>
  <si>
    <r>
      <t>Demande de remboursement et/ou d’avance</t>
    </r>
    <r>
      <rPr>
        <sz val="12"/>
        <color theme="3"/>
        <rFont val="Arial"/>
        <family val="2"/>
      </rPr>
      <t xml:space="preserve">
(Ne remplissez que les champs appropriés pour cette demande.)
(Fill in only the appropriate fields for this claim.)</t>
    </r>
  </si>
  <si>
    <r>
      <t xml:space="preserve">Renseignements sur le projet </t>
    </r>
    <r>
      <rPr>
        <sz val="12"/>
        <color theme="3"/>
        <rFont val="Arial"/>
        <family val="2"/>
      </rPr>
      <t xml:space="preserve">
(Reportez-vous à l'entente de contribution signé. Tous les champs sont obligatoires.)</t>
    </r>
  </si>
  <si>
    <t>Veuillez informer le ministère de tout changement d'adresse de projet, de coordonnées ou de signataires autorisés.</t>
  </si>
  <si>
    <t>Période de remboursement :</t>
  </si>
  <si>
    <t>Période d’avance :</t>
  </si>
  <si>
    <t>Numéro du projet :</t>
  </si>
  <si>
    <t xml:space="preserve">Coûts des sous-traitants et des consultants </t>
  </si>
  <si>
    <t>Coûts d’administration directs*</t>
  </si>
  <si>
    <t>Demande d’avance</t>
  </si>
  <si>
    <t>Demande de remboursement</t>
  </si>
  <si>
    <t>Coûts approuvés</t>
  </si>
  <si>
    <t xml:space="preserve"> Nom de l’employé</t>
  </si>
  <si>
    <t>Titre</t>
  </si>
  <si>
    <t>Période visée par les jours travaillés</t>
  </si>
  <si>
    <t>Nombre total d’heures payées</t>
  </si>
  <si>
    <t>Montant brut</t>
  </si>
  <si>
    <t xml:space="preserve">À l'usage exclusif du Ministère </t>
  </si>
  <si>
    <t>Non</t>
  </si>
  <si>
    <t>Oui</t>
  </si>
  <si>
    <t xml:space="preserve">Pour ajouter une ligne, ôtez la protection de la feuille à l'aide de la fonction de l'onglet  «Révision». </t>
  </si>
  <si>
    <t xml:space="preserve">Sélectionnez la dernière ligne du tableau. </t>
  </si>
  <si>
    <t xml:space="preserve">Accédez à l'onglet  «Accueil» et utilisez le menu déroulant  «Insertion» pour  «insérer des lignes dan la feuille». </t>
  </si>
  <si>
    <t xml:space="preserve">Protégez la feuille de calcul à l'aide de la fonction dans l'onglet  «Révision». </t>
  </si>
  <si>
    <r>
      <rPr>
        <i/>
        <sz val="10"/>
        <color rgb="FFFF0000"/>
        <rFont val="Arial"/>
        <family val="2"/>
      </rPr>
      <t xml:space="preserve">(Exemple) </t>
    </r>
    <r>
      <rPr>
        <i/>
        <sz val="11"/>
        <color rgb="FFFF0000"/>
        <rFont val="Arial"/>
        <family val="2"/>
      </rPr>
      <t>Nom</t>
    </r>
  </si>
  <si>
    <t>Instructeur</t>
  </si>
  <si>
    <t>2018-06-13 / 2018-06-27</t>
  </si>
  <si>
    <t>Assurez-vous de suivre les directives de voyage du Conseil national mixte sur la réclamation des frais de déplacement.</t>
  </si>
  <si>
    <t>Les demandeurs sont responsables de suivre les règlements du gouvernement du Canada sur les voyages. Reportez-vous à la feuille de travail Instructions au début de ce manuel pour plus de détails sur la réclamation des frais de déplacement.</t>
  </si>
  <si>
    <t xml:space="preserve">Vous ne pouvez demander des taux de KM que si un véhicule privé a été utilisé pour voyager. Les taxes sont incluses dans les taux kilométriques du CNM.
</t>
  </si>
  <si>
    <t>Date(s)
(aaaa-mm-jj)</t>
  </si>
  <si>
    <t>Nom du voyageur</t>
  </si>
  <si>
    <t>Motif du voyage (réunions, ateliers, etc.)</t>
  </si>
  <si>
    <r>
      <t xml:space="preserve">KMs voyagé
</t>
    </r>
    <r>
      <rPr>
        <sz val="10"/>
        <color rgb="FFFF0000"/>
        <rFont val="Arial"/>
        <family val="2"/>
      </rPr>
      <t xml:space="preserve">(Pour un véhicule privé uniquement.)
</t>
    </r>
  </si>
  <si>
    <r>
      <t xml:space="preserve">Taux kilométrique </t>
    </r>
    <r>
      <rPr>
        <sz val="10"/>
        <color rgb="FFFF0000"/>
        <rFont val="Arial"/>
        <family val="2"/>
      </rPr>
      <t xml:space="preserve">(Pour un véhicule privé uniquement.)
</t>
    </r>
  </si>
  <si>
    <t>Nº de référence de la facture</t>
  </si>
  <si>
    <r>
      <t xml:space="preserve">TPS/TVH 
</t>
    </r>
    <r>
      <rPr>
        <b/>
        <sz val="10"/>
        <color theme="3"/>
        <rFont val="Arial"/>
        <family val="2"/>
      </rPr>
      <t>(après remise)</t>
    </r>
    <r>
      <rPr>
        <b/>
        <sz val="12"/>
        <color theme="3"/>
        <rFont val="Arial"/>
        <family val="2"/>
      </rPr>
      <t xml:space="preserve">
</t>
    </r>
    <r>
      <rPr>
        <sz val="10"/>
        <color rgb="FFFF0000"/>
        <rFont val="Arial"/>
        <family val="2"/>
      </rPr>
      <t>(Ne rien inscrire si vous demandez des taux kilométriques.)</t>
    </r>
  </si>
  <si>
    <t>Montant total des frais de voyage</t>
  </si>
  <si>
    <t xml:space="preserve">Assurez-vous que la formule dans la colonne H est copiée dans la nouvelle ligne. </t>
  </si>
  <si>
    <r>
      <rPr>
        <i/>
        <sz val="10"/>
        <color rgb="FFFF0000"/>
        <rFont val="Arial"/>
        <family val="2"/>
      </rPr>
      <t>(Exemple)</t>
    </r>
    <r>
      <rPr>
        <i/>
        <sz val="11"/>
        <color rgb="FFFF0000"/>
        <rFont val="Arial"/>
        <family val="2"/>
      </rPr>
      <t xml:space="preserve">
2018-06-13 to 2018-06-14</t>
    </r>
  </si>
  <si>
    <r>
      <rPr>
        <i/>
        <sz val="10"/>
        <color rgb="FFFF0000"/>
        <rFont val="Arial"/>
        <family val="2"/>
      </rPr>
      <t xml:space="preserve">(Exemple - véhicule privé) </t>
    </r>
    <r>
      <rPr>
        <i/>
        <sz val="11"/>
        <color rgb="FFFF0000"/>
        <rFont val="Arial"/>
        <family val="2"/>
      </rPr>
      <t xml:space="preserve"> 
2018-07-13</t>
    </r>
  </si>
  <si>
    <t>Nom</t>
  </si>
  <si>
    <t>Hôtel</t>
  </si>
  <si>
    <t>Réunions - Toronto</t>
  </si>
  <si>
    <t>Atelier ABC</t>
  </si>
  <si>
    <t>Nom du fournisseur</t>
  </si>
  <si>
    <t>Poste/description</t>
  </si>
  <si>
    <t>Date de facturation</t>
  </si>
  <si>
    <t>Montant de la facture avant taxes</t>
  </si>
  <si>
    <t>Montant total réclamé</t>
  </si>
  <si>
    <r>
      <t xml:space="preserve">TPS/TVH 
</t>
    </r>
    <r>
      <rPr>
        <b/>
        <sz val="10"/>
        <color theme="3"/>
        <rFont val="Arial"/>
        <family val="2"/>
      </rPr>
      <t>(après remise)</t>
    </r>
  </si>
  <si>
    <r>
      <rPr>
        <i/>
        <sz val="10"/>
        <color rgb="FFFF0000"/>
        <rFont val="Arial"/>
        <family val="2"/>
      </rPr>
      <t>(Exemple)</t>
    </r>
    <r>
      <rPr>
        <i/>
        <sz val="11"/>
        <color rgb="FFFF0000"/>
        <rFont val="Arial"/>
        <family val="2"/>
      </rPr>
      <t xml:space="preserve"> Non</t>
    </r>
  </si>
  <si>
    <t>2018-06-17</t>
  </si>
  <si>
    <t>2018-06-01</t>
  </si>
  <si>
    <t>12325</t>
  </si>
  <si>
    <t>frais de consultation</t>
  </si>
  <si>
    <t>ordinateur</t>
  </si>
  <si>
    <t>Frais de conférence</t>
  </si>
  <si>
    <t>12345</t>
  </si>
  <si>
    <t>Catégorie de coûts</t>
  </si>
  <si>
    <t>Mois 1</t>
  </si>
  <si>
    <t>Mois 2</t>
  </si>
  <si>
    <t>Mois 3</t>
  </si>
  <si>
    <t>Total de la période</t>
  </si>
  <si>
    <t>Justification de l’avance</t>
  </si>
  <si>
    <t>Il faut présenter une justification détaillée pour démontrer la façon dont les fonds seront dépensés.</t>
  </si>
  <si>
    <t>Numéro du projet :</t>
  </si>
  <si>
    <t>Date de révision : (JJ MOIS AAAA)</t>
  </si>
  <si>
    <t>Contribution d’ISDE</t>
  </si>
  <si>
    <t>Autres sources, y compris les contributions en nature</t>
  </si>
  <si>
    <t>EXERCICE 2021-2022</t>
  </si>
  <si>
    <t>PROJET</t>
  </si>
  <si>
    <t>Contribution d’ISDE par Catégorie / Contribution d’ISDE en Total</t>
  </si>
  <si>
    <t>Contribution d’ISDE par Catégorie / Projet en Total</t>
  </si>
  <si>
    <t>Justification</t>
  </si>
  <si>
    <t>Il faut présenter une justification détaillée pour expliquer les révisions.</t>
  </si>
  <si>
    <t>% d'erreurs</t>
  </si>
  <si>
    <t>4. Coûts salariaux et de main-d’œuvre directs</t>
  </si>
  <si>
    <t>Commentaires</t>
  </si>
  <si>
    <t>Sous-total</t>
  </si>
  <si>
    <t>À l'usage exclusif du Ministère - Échantillonnage</t>
  </si>
  <si>
    <t>Échantillonnée 
- Total</t>
  </si>
  <si>
    <t>Échantillonnée 
- %</t>
  </si>
  <si>
    <t>Les zones jaunes à compléter par le destinataire.</t>
  </si>
  <si>
    <t>Les zones violettes sont à partir des totaux de feuille de calcul.</t>
  </si>
  <si>
    <t>Les zones grisées sont réservées à un usage ministériel.</t>
  </si>
  <si>
    <t>Nom du / des destinataire (s)</t>
  </si>
  <si>
    <t>Adresse de l'organisation</t>
  </si>
  <si>
    <t>Ville</t>
  </si>
  <si>
    <t>Code Postal</t>
  </si>
  <si>
    <t>Téléphone</t>
  </si>
  <si>
    <t>Province/Territoire</t>
  </si>
  <si>
    <t>Rue/numéro/boîte postale</t>
  </si>
  <si>
    <t>Réclamation</t>
  </si>
  <si>
    <t xml:space="preserve"> Programme</t>
  </si>
  <si>
    <t>Demande finale</t>
  </si>
  <si>
    <t>Initiative</t>
  </si>
  <si>
    <t>Numéro du projet</t>
  </si>
  <si>
    <t>Date du début du projet
(AAAA-MM-JJ)</t>
  </si>
  <si>
    <t>Date d'achèvement du
projet (AAAA-MM-JJ)</t>
  </si>
  <si>
    <t>Production commerciale
(AAAA-MM-JJ)</t>
  </si>
  <si>
    <t>Contrôle</t>
  </si>
  <si>
    <t>PMT
20____ / 20____</t>
  </si>
  <si>
    <t>Moins versements AC à ce jour</t>
  </si>
  <si>
    <t>Autre contrôle</t>
  </si>
  <si>
    <t>Personne-ressource</t>
  </si>
  <si>
    <t>Total à ce jour</t>
  </si>
  <si>
    <t>1. COÛTS ADMISSIBLES</t>
  </si>
  <si>
    <t>Période visée</t>
  </si>
  <si>
    <t>COÛTS ADMISSIBLES SUR LA RÉCLAMATION</t>
  </si>
  <si>
    <t xml:space="preserve">Courant </t>
  </si>
  <si>
    <t>De (AAAA-MM-JJ)</t>
  </si>
  <si>
    <t>À (AAAA-MM-JJ)</t>
  </si>
  <si>
    <t xml:space="preserve">Coûts admissibles totaux
(selon la "demande
détaillée" ci-jointe) 
                   </t>
  </si>
  <si>
    <t>Contribution d'Industrie Canada</t>
  </si>
  <si>
    <t xml:space="preserve"> (seulement lorsque précisé dans la lettre d'offre - joindre le formulaire Prévisions des coûts du bénéficiaire")</t>
  </si>
  <si>
    <t>CALCUL DU PAIEMENT</t>
  </si>
  <si>
    <t>Cumulative</t>
  </si>
  <si>
    <t>Contribution d'Industrie Canada - besoins de trésorerie estimés pour
la période précisée</t>
  </si>
  <si>
    <t xml:space="preserve">ATTESTATION (par le bénéficiaire pour chaque réclamation)
</t>
  </si>
  <si>
    <t>Je certifie que :</t>
  </si>
  <si>
    <t>Signature de l'agent autorisé</t>
  </si>
  <si>
    <t>Nom/Titre</t>
  </si>
  <si>
    <t>Date (AAAA-MM-JJ)</t>
  </si>
  <si>
    <t xml:space="preserve">OBSERVATIONS </t>
  </si>
  <si>
    <t xml:space="preserve"> Imputer à :</t>
  </si>
  <si>
    <t xml:space="preserve"> Titre</t>
  </si>
  <si>
    <t>Approuvé et certifié en vertu de l'article 34 1(b) de la LGFP</t>
  </si>
  <si>
    <t>Code de l'agent</t>
  </si>
  <si>
    <t>Recommandé par</t>
  </si>
  <si>
    <t>APPROUVÉ ET CERTIFIÉ selon les pouvoirs de signature du Ministère.</t>
  </si>
  <si>
    <t>Le montant payable concerne les coûts qui :</t>
  </si>
  <si>
    <t xml:space="preserve"> ____ sont admissibles et raisonnables ;</t>
  </si>
  <si>
    <t xml:space="preserve"> ____ seront engagé pendant la période d'avance ;</t>
  </si>
  <si>
    <t xml:space="preserve"> ____ correspondent au travail effectué de façon satisfaisante ;</t>
  </si>
  <si>
    <t xml:space="preserve"> ____ toutes les modalités propres à l'entente ont été respectées.</t>
  </si>
  <si>
    <t>DEMANDE DE
PAIEMENT</t>
  </si>
  <si>
    <t>Ajustements ou
recouvrements
(expliquer ci-dessous)</t>
  </si>
  <si>
    <t xml:space="preserve"> AVANCE</t>
  </si>
  <si>
    <t xml:space="preserve"> 2. AVANCES </t>
  </si>
  <si>
    <t>Montant dû 
(recevable)</t>
  </si>
  <si>
    <t>Avance en
cours</t>
  </si>
  <si>
    <t xml:space="preserve"> AIDE NETTE
APPROUVÉE</t>
  </si>
  <si>
    <t>Retenue</t>
  </si>
  <si>
    <t>Aide brute
approuvée                     %</t>
  </si>
  <si>
    <t>Coûts admissibles
approuvés</t>
  </si>
  <si>
    <t>PROTÉGÉ</t>
  </si>
  <si>
    <t>Sélectionnez pour révision</t>
  </si>
  <si>
    <t>Numéro de la réclamation</t>
  </si>
  <si>
    <r>
      <rPr>
        <i/>
        <sz val="10"/>
        <color rgb="FFFF0000"/>
        <rFont val="Arial"/>
        <family val="2"/>
      </rPr>
      <t>(Exemple)</t>
    </r>
    <r>
      <rPr>
        <i/>
        <sz val="11"/>
        <color rgb="FFFF0000"/>
        <rFont val="Arial"/>
        <family val="2"/>
      </rPr>
      <t xml:space="preserve"> Nom</t>
    </r>
  </si>
  <si>
    <t>Engagé</t>
  </si>
  <si>
    <t>Payés</t>
  </si>
  <si>
    <t>NA</t>
  </si>
  <si>
    <t>Sélectionnez</t>
  </si>
  <si>
    <t>Oui    /    Non</t>
  </si>
  <si>
    <t>Ratio de Partage d'Industrie Canada % :</t>
  </si>
  <si>
    <t>Véhicule privé</t>
  </si>
  <si>
    <t>Frais de téléphone</t>
  </si>
  <si>
    <t>Contribution d'ISDE</t>
  </si>
  <si>
    <t xml:space="preserve">Total des coûts admissibles </t>
  </si>
  <si>
    <t>Seule la partie de la TVH, TPS, TVP et / ou de la TVQ qui n'est pas remboursable ou recouvrable par l'Agence du revenu du Canada ou l'administration fiscale provinciale, peut être réclamée à titre de coût admissible.</t>
  </si>
  <si>
    <r>
      <t xml:space="preserve">Les </t>
    </r>
    <r>
      <rPr>
        <b/>
        <sz val="10"/>
        <color indexed="56"/>
        <rFont val="Arial"/>
        <family val="2"/>
      </rPr>
      <t xml:space="preserve">montants réclamé </t>
    </r>
    <r>
      <rPr>
        <sz val="10"/>
        <color indexed="56"/>
        <rFont val="Arial"/>
        <family val="2"/>
      </rPr>
      <t xml:space="preserve">liées aux voyages doivent respecter les taux et indemnités de voyage désignés en vertu de la directive du Conseil national mixte pour la période du voyage. </t>
    </r>
  </si>
  <si>
    <r>
      <t>Le voyageur doit recevoir l’indemnité de repas maximale applicable pour chaque petit déjeuner, déjeuner et dîner pendant son voyage, conformément à l’</t>
    </r>
    <r>
      <rPr>
        <b/>
        <sz val="10"/>
        <color indexed="56"/>
        <rFont val="Arial"/>
        <family val="2"/>
      </rPr>
      <t xml:space="preserve">appendice C </t>
    </r>
    <r>
      <rPr>
        <sz val="10"/>
        <color indexed="56"/>
        <rFont val="Arial"/>
        <family val="2"/>
      </rPr>
      <t>ou</t>
    </r>
    <r>
      <rPr>
        <b/>
        <sz val="10"/>
        <color indexed="56"/>
        <rFont val="Arial"/>
        <family val="2"/>
      </rPr>
      <t xml:space="preserve"> D</t>
    </r>
    <r>
      <rPr>
        <sz val="10"/>
        <color indexed="56"/>
        <rFont val="Arial"/>
        <family val="2"/>
      </rPr>
      <t>,</t>
    </r>
    <r>
      <rPr>
        <b/>
        <sz val="10"/>
        <color indexed="56"/>
        <rFont val="Arial"/>
        <family val="2"/>
      </rPr>
      <t xml:space="preserve"> </t>
    </r>
    <r>
      <rPr>
        <sz val="10"/>
        <color indexed="56"/>
        <rFont val="Arial"/>
        <family val="2"/>
      </rPr>
      <t xml:space="preserve">le cas échéant. </t>
    </r>
    <r>
      <rPr>
        <b/>
        <sz val="12"/>
        <color indexed="56"/>
        <rFont val="Arial"/>
        <family val="2"/>
      </rPr>
      <t/>
    </r>
  </si>
  <si>
    <r>
      <t>Le voyageur doit recevoir l’indemnité applicable pour logement particulier conformément à l’</t>
    </r>
    <r>
      <rPr>
        <b/>
        <sz val="10"/>
        <color indexed="56"/>
        <rFont val="Arial"/>
        <family val="2"/>
      </rPr>
      <t xml:space="preserve">appendice C </t>
    </r>
    <r>
      <rPr>
        <sz val="10"/>
        <color indexed="56"/>
        <rFont val="Arial"/>
        <family val="2"/>
      </rPr>
      <t xml:space="preserve">ou </t>
    </r>
    <r>
      <rPr>
        <b/>
        <sz val="10"/>
        <color indexed="56"/>
        <rFont val="Arial"/>
        <family val="2"/>
      </rPr>
      <t>D</t>
    </r>
    <r>
      <rPr>
        <sz val="10"/>
        <color indexed="56"/>
        <rFont val="Arial"/>
        <family val="2"/>
      </rPr>
      <t xml:space="preserve">, le cas échéant. </t>
    </r>
  </si>
  <si>
    <r>
      <t>Les taux par kilomètre payables pour l’usage d’un véhicule personnel conduit durant un voyage autorisé par le gouvernement sont précisés à l’</t>
    </r>
    <r>
      <rPr>
        <b/>
        <sz val="10"/>
        <color indexed="56"/>
        <rFont val="Arial"/>
        <family val="2"/>
      </rPr>
      <t>appendice B</t>
    </r>
    <r>
      <rPr>
        <sz val="10"/>
        <color indexed="56"/>
        <rFont val="Arial"/>
        <family val="2"/>
      </rPr>
      <t>.</t>
    </r>
  </si>
  <si>
    <t>Inscrivez le nom du bénéficiaire, le numéro du projet et les dates de début et de fin de la période de demande de remboursement, ainsi que les dates de début et de fin de la période de demande d’avance.</t>
  </si>
  <si>
    <t>Inscrivez les coûts engagés pour l'embauche de sous-traitants et de consultants. Le rapport financier de tiers fourni doit être rempli et soumis pour chaque tiers qui réclame des coûts. L'objectif est de s'assurer que les seuils maximums de l'annexe B de l'accord de contribution ne sont pas dépassés. Les contrats / ententes doivent être soumis avec chaque réclamation.</t>
  </si>
  <si>
    <t xml:space="preserve">Inscrivez les frais de voyage directement liés à l’exécution du projet, tels les voyages pour donner des ateliers sur le projet ou pour assister à des événements portant sur le projet. </t>
  </si>
  <si>
    <r>
      <t>Les</t>
    </r>
    <r>
      <rPr>
        <b/>
        <sz val="10"/>
        <color indexed="56"/>
        <rFont val="Arial"/>
        <family val="2"/>
      </rPr>
      <t xml:space="preserve"> montants des réclamations</t>
    </r>
    <r>
      <rPr>
        <sz val="10"/>
        <color indexed="56"/>
        <rFont val="Arial"/>
        <family val="2"/>
      </rPr>
      <t xml:space="preserve"> liées aux voyages doivent respecter les taux et indemnités de voyage désignés en vertu de la directive du Conseil national mixte pour la période du voyage. </t>
    </r>
  </si>
  <si>
    <t>Lorsque vous faites une réclamation pour l'utilisation de véhicules privés, indiquez le nombre des kms dans la colonne B. Par exemple, entrez  "Véhicules Privés - 585 km ".  Inscrivez le taux utilisé dans la colonne I et calculez le total à revendiquer dans la colonne J.</t>
  </si>
  <si>
    <t>Remarque: Les frais de déplacement engagés par un tiers doivent être inclus dans cette catégorie de coûts. Un poste individuel par tiers est acceptable. Incluez le nom et le montant réclamé correspondant au montant inclus dans le rapport financier de tiers.</t>
  </si>
  <si>
    <t>Coût des salaires et de la main-d'œuvre directs</t>
  </si>
  <si>
    <t>Coûts d’équipement et de matériel technologiques directs</t>
  </si>
  <si>
    <t>• Les reçus doivent être conservés pour les frais de voyage sauf pour des frais d'hébergement, des repas, kilométrage utilisé pour un véhicule personnel et des frais de transport inférieurs à 12 $.</t>
  </si>
  <si>
    <t>Date d'achèvement du projet :</t>
  </si>
  <si>
    <t>3. Sommaire de demande</t>
  </si>
  <si>
    <r>
      <t>5. Coûts salariaux et de main-d’œuvre administratifs</t>
    </r>
    <r>
      <rPr>
        <b/>
        <i/>
        <sz val="10"/>
        <color theme="3"/>
        <rFont val="Arial"/>
        <family val="2"/>
      </rPr>
      <t xml:space="preserve"> (Le total sera ajouté aux coûts d'administration sur la feuille de calcul sommaire.</t>
    </r>
    <r>
      <rPr>
        <b/>
        <sz val="10"/>
        <color theme="3"/>
        <rFont val="Arial"/>
        <family val="2"/>
      </rPr>
      <t>)</t>
    </r>
  </si>
  <si>
    <t>Élément/description                                               (taxi, repas, hôtel, location de véhicule, avion, train, véhicule personnel, etc.)</t>
  </si>
  <si>
    <t>2. SOMMAIRE DE LA RÉCLAMATION et/ou DE L'AVANCE DU BÉNÉFICIAIRE</t>
  </si>
  <si>
    <t>Pour chaque demande de remboursement ou demande d'avance le SOMMAIRE DE LA RÉCLAMATION et / ou DE  L' AVANCE DU BÉNÉFICIAIRE doivent être remplis, signé électroniquement ou imprimés, signés et envoyée électroniquement.</t>
  </si>
  <si>
    <t>Les champs jaunes à compléter par le destinataire.</t>
  </si>
  <si>
    <t xml:space="preserve">Les champs grisées sont réservées à un usage ministériel.
</t>
  </si>
  <si>
    <t>Les champs violettes sont à partir des totaux de feuille de calcul.</t>
  </si>
  <si>
    <t>Le cas échéant, vous devrez inscrire les taux et indemnités de voyage désignés en vertu de la directive du Conseil national mixte pour la période du voyage (repas, taux par kilomètre).</t>
  </si>
  <si>
    <t xml:space="preserve">Repas et logements particuliers </t>
  </si>
  <si>
    <t>Date
(AAAA-MM-JJ)</t>
  </si>
  <si>
    <r>
      <rPr>
        <b/>
        <sz val="9"/>
        <rFont val="Calibri"/>
        <family val="2"/>
      </rPr>
      <t>a)</t>
    </r>
    <r>
      <rPr>
        <sz val="9"/>
        <rFont val="Calibri"/>
        <family val="2"/>
      </rPr>
      <t xml:space="preserve"> les coûts décrites dans cette demande et considérés admissibles ont été ou
seront engagés en vertu de l’entente;
</t>
    </r>
    <r>
      <rPr>
        <b/>
        <sz val="9"/>
        <rFont val="Calibri"/>
        <family val="2"/>
      </rPr>
      <t>b)</t>
    </r>
    <r>
      <rPr>
        <sz val="9"/>
        <rFont val="Calibri"/>
        <family val="2"/>
      </rPr>
      <t xml:space="preserve"> des pratiques comptables généralement reconnues et uniformément appliquées
ont été utilisées;
</t>
    </r>
    <r>
      <rPr>
        <b/>
        <sz val="9"/>
        <rFont val="Calibri"/>
        <family val="2"/>
      </rPr>
      <t>c)</t>
    </r>
    <r>
      <rPr>
        <sz val="9"/>
        <rFont val="Calibri"/>
        <family val="2"/>
      </rPr>
      <t xml:space="preserve"> la somme reçue de Sa Majesté servira au projet, conformément à l'entente et
aux principes de l’établissement des coûts;
</t>
    </r>
    <r>
      <rPr>
        <b/>
        <sz val="9"/>
        <rFont val="Calibri"/>
        <family val="2"/>
      </rPr>
      <t>d)</t>
    </r>
    <r>
      <rPr>
        <sz val="9"/>
        <rFont val="Calibri"/>
        <family val="2"/>
      </rPr>
      <t xml:space="preserve"> le cas échéant, les actifs se rapportant au projet ou en découlant, qui ne sont
plus utilisés ou qui ont été utilisés à d'autres fins, vendus, loués ou liquidés
de toute autre façon, ont été divulgués; et
</t>
    </r>
    <r>
      <rPr>
        <b/>
        <sz val="9"/>
        <rFont val="Calibri"/>
        <family val="2"/>
      </rPr>
      <t>e)</t>
    </r>
    <r>
      <rPr>
        <sz val="9"/>
        <rFont val="Calibri"/>
        <family val="2"/>
      </rPr>
      <t xml:space="preserve"> le cas échéant, les mesures de protection de l'environnement ont été appliquées
et sont maintenues; les exigences de tous les organismes de réglementation ont
été respectées.
</t>
    </r>
    <r>
      <rPr>
        <b/>
        <sz val="9"/>
        <rFont val="Calibri"/>
        <family val="2"/>
      </rPr>
      <t>f)</t>
    </r>
    <r>
      <rPr>
        <sz val="9"/>
        <rFont val="Calibri"/>
        <family val="2"/>
      </rPr>
      <t xml:space="preserve"> toutes les déclarations, garanties et engagements dans le cadre de l'entente
demeurent applicables et en vigueur;
</t>
    </r>
    <r>
      <rPr>
        <b/>
        <sz val="9"/>
        <rFont val="Calibri"/>
        <family val="2"/>
      </rPr>
      <t>g)</t>
    </r>
    <r>
      <rPr>
        <sz val="9"/>
        <rFont val="Calibri"/>
        <family val="2"/>
      </rPr>
      <t xml:space="preserve"> aucun cas de manquement aux termes des dispositions de l'entente ni aucun
état de fait ne constituerait un cas de manquement, malgré la signification d'un
avis ou le passage du temps, ou les deux;
</t>
    </r>
    <r>
      <rPr>
        <b/>
        <sz val="9"/>
        <rFont val="Calibri"/>
        <family val="2"/>
      </rPr>
      <t>h)</t>
    </r>
    <r>
      <rPr>
        <sz val="9"/>
        <rFont val="Calibri"/>
        <family val="2"/>
      </rPr>
      <t xml:space="preserve"> aucun montant n'est impayé notamment dans le cadre de l'entente ou
relativement au respect ou au non-respect présumés des obligations du ministre aux termes de l'entente.</t>
    </r>
  </si>
  <si>
    <r>
      <t>Inscrivez les frais de déplacement</t>
    </r>
    <r>
      <rPr>
        <sz val="10"/>
        <color indexed="56"/>
        <rFont val="Arial"/>
        <family val="2"/>
      </rPr>
      <t xml:space="preserve"> liés à l’administration du projet.</t>
    </r>
  </si>
  <si>
    <t>* inclut Coûts salariaux et de main-d’œuvre administratifs et Coûts de déplacement - d'administration</t>
  </si>
  <si>
    <t>Ajustements</t>
  </si>
  <si>
    <t>Variance</t>
  </si>
  <si>
    <t>PDMLN Solde
dégagé</t>
  </si>
  <si>
    <t xml:space="preserve">Les écarts de plus de 10% nécessitent une explication dans la case commentaires. </t>
  </si>
  <si>
    <t>Les demandes d’avance doivent être entièrement conformé avec le montant estimatif prévu pour le trimestre à venir.</t>
  </si>
  <si>
    <t>En général, l'Agence du revenu du Canada accorde une remise de 50% sur la taxe fédérale. Ce montant peut varier selon le statut de l'organisme du bénéficière.</t>
  </si>
  <si>
    <t>Inscrivez les coûts engagés pour l'administration du projet, notamment la location d'un logement, les frais de comptabilité, la maintenance informatique, les papeteries et fournitures de bureau, la formation et le développement professionnel, les frais de télécommunication et autres coûts administratifs liés au projet.</t>
  </si>
  <si>
    <t>• Pour plus emples de renseignement sur le processus de réclamation et exigence, référez-vous au Guide du bénéficiaire sur les réclamations de remboursement et les demandes anticipées.</t>
  </si>
  <si>
    <t>Autres coûts**</t>
  </si>
  <si>
    <t xml:space="preserve">* inclut Coûts salariaux et de main-d’œuvre administratifs et Coûts de déplacement d'administration. </t>
  </si>
  <si>
    <t>** inclut Coûts de déplacement direct</t>
  </si>
  <si>
    <t>PROGRAMME CODECAN
SOMMAIRE DE LA RÉCLAMATION et/ou DE L'AVANCE DU BÉNÉFICIAIRE</t>
  </si>
  <si>
    <t>PROGRAMME CODECAN</t>
  </si>
  <si>
    <t xml:space="preserve">6. Coûts des sous-traitants et des consultants </t>
  </si>
  <si>
    <t xml:space="preserve">7.  Coûts d’équipement et de matériel technologiques directs </t>
  </si>
  <si>
    <t>8. Coûts administrations</t>
  </si>
  <si>
    <r>
      <t xml:space="preserve">9. Coûts de déplacement -  d' administration </t>
    </r>
    <r>
      <rPr>
        <b/>
        <i/>
        <sz val="10"/>
        <color theme="3"/>
        <rFont val="Arial"/>
        <family val="2"/>
      </rPr>
      <t>(Remarque: Les frais de déplacement - d'administration seront ajoutés aux  coûts d'administration sur la feuille de calcul sommaire)</t>
    </r>
    <r>
      <rPr>
        <b/>
        <sz val="10"/>
        <color theme="3"/>
        <rFont val="Arial"/>
        <family val="2"/>
      </rPr>
      <t xml:space="preserve">
</t>
    </r>
  </si>
  <si>
    <r>
      <t xml:space="preserve">10. Coûts de déplacement- directs </t>
    </r>
    <r>
      <rPr>
        <b/>
        <i/>
        <sz val="10"/>
        <color theme="3"/>
        <rFont val="Arial"/>
        <family val="2"/>
      </rPr>
      <t>(Remarque: Les frais de déplacement direct seront ajoutés aux d'autre coûts sur la feuille de calcul sommaire)</t>
    </r>
    <r>
      <rPr>
        <b/>
        <sz val="10"/>
        <color theme="3"/>
        <rFont val="Arial"/>
        <family val="2"/>
      </rPr>
      <t xml:space="preserve">
</t>
    </r>
  </si>
  <si>
    <t>11. Autres coûts</t>
  </si>
  <si>
    <t>12.  Demandes d’avance.</t>
  </si>
  <si>
    <t>13. Budget révisé</t>
  </si>
  <si>
    <t>14. Prévision de trésorerie</t>
  </si>
  <si>
    <t>Autres coûts **</t>
  </si>
  <si>
    <t>EXERCICE 2022-2023</t>
  </si>
  <si>
    <t>Total de la réclamation</t>
  </si>
  <si>
    <t>Sommaire de la demande</t>
  </si>
  <si>
    <r>
      <t>Total</t>
    </r>
    <r>
      <rPr>
        <b/>
        <sz val="12"/>
        <color theme="3"/>
        <rFont val="Arial"/>
        <family val="2"/>
      </rPr>
      <t xml:space="preserve"> </t>
    </r>
    <r>
      <rPr>
        <b/>
        <sz val="10"/>
        <color rgb="FFFF0000"/>
        <rFont val="Arial"/>
        <family val="2"/>
      </rPr>
      <t>(égale avec le total si dessous)</t>
    </r>
    <r>
      <rPr>
        <b/>
        <sz val="12"/>
        <color theme="3"/>
        <rFont val="Arial"/>
        <family val="2"/>
      </rPr>
      <t>.</t>
    </r>
  </si>
  <si>
    <t>Coûts salariaux et de main-d’œuvre directs</t>
  </si>
  <si>
    <t>Coûts salariaux et de main-d’œuvre administratifs</t>
  </si>
  <si>
    <t>Sous total</t>
  </si>
  <si>
    <t>Budget révisé</t>
  </si>
  <si>
    <t xml:space="preserve">Coûts administrations </t>
  </si>
  <si>
    <t>Coûts de déplacement d'administration</t>
  </si>
  <si>
    <t>Coûts de déplacement directs</t>
  </si>
  <si>
    <t>Autres coûts</t>
  </si>
  <si>
    <t>Demandes d’avance</t>
  </si>
  <si>
    <t xml:space="preserve">Total </t>
  </si>
  <si>
    <t>Partie allouée aux étudiants</t>
  </si>
  <si>
    <t>Partie allouée aux enseignants</t>
  </si>
  <si>
    <t>Allocation aux étudiants</t>
  </si>
  <si>
    <t>Allocation aux enseignants</t>
  </si>
  <si>
    <t>Étudiants ajustés</t>
  </si>
  <si>
    <t>Enseignants ajustés</t>
  </si>
  <si>
    <t>5. Coûts salariaux et de main-d’œuvre administratifs</t>
  </si>
  <si>
    <t>7. Coûts d’équipement et de matériel technologiques directs</t>
  </si>
  <si>
    <t>9. Coûts de déplacement d'administration</t>
  </si>
  <si>
    <t xml:space="preserve">10. Coûts de déplacement direct </t>
  </si>
  <si>
    <t>* inclut 5. Coûts salariaux et de main-d’œuvre administratifs, 8. Coûts administrations et 9. Coûts de déplacement - d'administration</t>
  </si>
  <si>
    <t>** inclut 10. Coûts de déplacement - direct</t>
  </si>
  <si>
    <r>
      <t xml:space="preserve">Inscrivez les coûts salariaux et de main-d’œuvre </t>
    </r>
    <r>
      <rPr>
        <u/>
        <sz val="9"/>
        <color indexed="56"/>
        <rFont val="Arial"/>
        <family val="2"/>
      </rPr>
      <t>directement</t>
    </r>
    <r>
      <rPr>
        <sz val="9"/>
        <color indexed="56"/>
        <rFont val="Arial"/>
        <family val="2"/>
      </rPr>
      <t xml:space="preserve"> liés à l’exécution du projet.</t>
    </r>
  </si>
  <si>
    <r>
      <t xml:space="preserve">Inscrivez les coûts salariaux et de main-d’œuvre </t>
    </r>
    <r>
      <rPr>
        <u/>
        <sz val="9"/>
        <color indexed="56"/>
        <rFont val="Arial"/>
        <family val="2"/>
      </rPr>
      <t>non directement</t>
    </r>
    <r>
      <rPr>
        <sz val="9"/>
        <color indexed="56"/>
        <rFont val="Arial"/>
        <family val="2"/>
      </rPr>
      <t xml:space="preserve"> liés à l’exécution du projet et qui ne profitent qu’à l’organisation (p. ex., directeur général, direction, adjoint de direction, etc.).  </t>
    </r>
  </si>
  <si>
    <r>
      <t xml:space="preserve">Il peut s’agir de téléphones, ordinateurs portatifs, ordinateurs, tablettes, mises à niveau matérielles, location d’équipement, appareils fonctionnels et tous les autres équipements ou matériels qui peuvent être déterminés et mesurés de façon précise comme ayant été utilisés ou devant être utilisés dans le cadre du projet. 
Les coûts associés à l'achat ou à la réparation d'équipement et de matériel technologique </t>
    </r>
    <r>
      <rPr>
        <b/>
        <u/>
        <sz val="9"/>
        <color rgb="FFFF0000"/>
        <rFont val="Arial"/>
        <family val="2"/>
      </rPr>
      <t>ne peuvent excéder 20%</t>
    </r>
    <r>
      <rPr>
        <b/>
        <sz val="9"/>
        <color rgb="FFFF0000"/>
        <rFont val="Arial"/>
        <family val="2"/>
      </rPr>
      <t xml:space="preserve"> des coûts admissibles.</t>
    </r>
  </si>
  <si>
    <r>
      <t xml:space="preserve">Remarque: Sur la feuille de calcul sommaire, les coûts d'administration incluent les </t>
    </r>
    <r>
      <rPr>
        <b/>
        <sz val="9"/>
        <color theme="3"/>
        <rFont val="Arial"/>
        <family val="2"/>
      </rPr>
      <t xml:space="preserve">coûts salariaux et de main-d’œuvre administratifs </t>
    </r>
    <r>
      <rPr>
        <sz val="9"/>
        <color theme="3"/>
        <rFont val="Arial"/>
        <family val="2"/>
      </rPr>
      <t xml:space="preserve">et les </t>
    </r>
    <r>
      <rPr>
        <b/>
        <sz val="9"/>
        <color theme="3"/>
        <rFont val="Arial"/>
        <family val="2"/>
      </rPr>
      <t>coûts de déplacement de l'administration</t>
    </r>
    <r>
      <rPr>
        <sz val="9"/>
        <color theme="3"/>
        <rFont val="Arial"/>
        <family val="2"/>
      </rPr>
      <t xml:space="preserve">. Les dépenses totales d'administration </t>
    </r>
    <r>
      <rPr>
        <b/>
        <u/>
        <sz val="9"/>
        <color rgb="FFFF0000"/>
        <rFont val="Arial"/>
        <family val="2"/>
      </rPr>
      <t>ne peuvent excéder 10%</t>
    </r>
    <r>
      <rPr>
        <b/>
        <sz val="9"/>
        <color rgb="FFFF0000"/>
        <rFont val="Arial"/>
        <family val="2"/>
      </rPr>
      <t xml:space="preserve"> du total des coûts admissibles.</t>
    </r>
    <r>
      <rPr>
        <sz val="9"/>
        <color theme="3"/>
        <rFont val="Arial"/>
        <family val="2"/>
      </rPr>
      <t xml:space="preserve"> Les exceptions pour les bénéficiaires exécutant des initiatives dans le Nord canadien (Yn, T.N.-O, Nt) seront accordées jusqu'à un maximum de 30% des coûts admissibles.</t>
    </r>
  </si>
  <si>
    <r>
      <t>Inscrivez les frais de déplacement</t>
    </r>
    <r>
      <rPr>
        <sz val="9"/>
        <color indexed="56"/>
        <rFont val="Arial"/>
        <family val="2"/>
      </rPr>
      <t xml:space="preserve"> liés à l’exécution du projet.</t>
    </r>
  </si>
  <si>
    <r>
      <t>Les</t>
    </r>
    <r>
      <rPr>
        <b/>
        <sz val="9"/>
        <color indexed="56"/>
        <rFont val="Arial"/>
        <family val="2"/>
      </rPr>
      <t xml:space="preserve"> montants des réclamations</t>
    </r>
    <r>
      <rPr>
        <sz val="9"/>
        <color indexed="56"/>
        <rFont val="Arial"/>
        <family val="2"/>
      </rPr>
      <t xml:space="preserve"> liées aux voyages doivent respecter les taux et indemnités de voyage désignés en vertu de la directive du Conseil national mixte pour la période du voyage. </t>
    </r>
  </si>
  <si>
    <r>
      <t xml:space="preserve">Remarque: La formulation a été modifiée afin de préciser que les dispositions s’appliquent dorénavant aux </t>
    </r>
    <r>
      <rPr>
        <b/>
        <sz val="10"/>
        <color rgb="FFFF0000"/>
        <rFont val="Helvetica"/>
        <family val="2"/>
      </rPr>
      <t>employés seulement. Les voyageurs qui ne sont pas des fonctionnaires ne seront plus remboursés pour les faux frais. </t>
    </r>
  </si>
  <si>
    <t>Entrez les parties du «Total de la réclamation» à allouer à la prestation de programmes aux étudiants et / ou aux enseignants dans les champs remplissable. Ces montants doivent être égaux au montant réclamé.</t>
  </si>
  <si>
    <t>Remarque: Ces coûts seront calculés dans les frais d’administration de la feuille de calcul no 3 : Sommaire.  Le coût d'administration total ne peut pas dépasser 10% du montant de la contribution de l'ISDE. Les salaires et les traitements qui sont considérés comme des frais d'administration seront pris en compte dans la catégorie des coûts d'administration.Les exceptions pour les bénéficiaires exécutant des initiatives dans le Nord canadien (Yn, T.N.-O, Nt) seront accordées jusqu'à un maximum de 30% des coûts admissibles</t>
  </si>
  <si>
    <r>
      <rPr>
        <b/>
        <sz val="9"/>
        <color theme="4" tint="-0.249977111117893"/>
        <rFont val="Arial"/>
        <family val="2"/>
      </rPr>
      <t xml:space="preserve">Les montants réclamés pour des tiers </t>
    </r>
    <r>
      <rPr>
        <b/>
        <u/>
        <sz val="9"/>
        <color theme="3" tint="-0.249977111117893"/>
        <rFont val="Arial"/>
        <family val="2"/>
      </rPr>
      <t>doivent exclure les frais de déplacement, d'équipement et de formation des instructeurs ainsi que les frais de perfectionnement professionnel.</t>
    </r>
    <r>
      <rPr>
        <b/>
        <sz val="9"/>
        <color theme="3" tint="-0.249977111117893"/>
        <rFont val="Arial"/>
        <family val="2"/>
      </rPr>
      <t xml:space="preserve"> </t>
    </r>
    <r>
      <rPr>
        <sz val="9"/>
        <color theme="3" tint="-0.249977111117893"/>
        <rFont val="Arial"/>
        <family val="2"/>
      </rPr>
      <t>Ces coûts doivent être séparés et déclarés dans leurs catégories de coûts appropriées.  Les contrats / ententes doivent être soumis avec chaque réclamation.</t>
    </r>
  </si>
  <si>
    <r>
      <t xml:space="preserve">Remarque: </t>
    </r>
    <r>
      <rPr>
        <b/>
        <sz val="9"/>
        <color theme="3"/>
        <rFont val="Arial"/>
        <family val="2"/>
      </rPr>
      <t>Les coûts d'équipement engagés par un tiers doivent être inclus dans cette catégorie de coûts</t>
    </r>
    <r>
      <rPr>
        <sz val="9"/>
        <color theme="3"/>
        <rFont val="Arial"/>
        <family val="2"/>
      </rPr>
      <t>. Un poste individuel par tiers est acceptable. Incluez le nom et le montant réclamé correspondant au montant inclus dans le rapport financier de tiers.</t>
    </r>
  </si>
  <si>
    <t xml:space="preserve">Charges sociales de l’employeur et avantages ($) </t>
  </si>
  <si>
    <t>Charges sociales de l’employeur et avantages ($)</t>
  </si>
  <si>
    <t>Charges sociales de l’employeur et avantages (%)</t>
  </si>
  <si>
    <t xml:space="preserve">Assurez-vous que les formules sont copiées dans la nouvelle ligne. </t>
  </si>
  <si>
    <r>
      <t>Montant de la facture avant taxes</t>
    </r>
    <r>
      <rPr>
        <b/>
        <sz val="10"/>
        <color theme="3"/>
        <rFont val="Arial"/>
        <family val="2"/>
      </rPr>
      <t xml:space="preserve">
</t>
    </r>
    <r>
      <rPr>
        <sz val="10"/>
        <color rgb="FFFF0000"/>
        <rFont val="Arial"/>
        <family val="2"/>
      </rPr>
      <t>(Ne rien inscrire si vous demandez des taux kilométriques.)</t>
    </r>
    <r>
      <rPr>
        <b/>
        <sz val="10"/>
        <color theme="3"/>
        <rFont val="Arial"/>
        <family val="2"/>
      </rPr>
      <t xml:space="preserve">
</t>
    </r>
  </si>
  <si>
    <t>Date de la facture
(aaaa-mm-jj)</t>
  </si>
  <si>
    <t>2018-07-01</t>
  </si>
  <si>
    <t xml:space="preserve">Assurez-vous que la formule dans la colonne est copiée dans la nouvelle ligne. </t>
  </si>
  <si>
    <t>Date de la facture</t>
  </si>
  <si>
    <t>Prévisions annuelles sur les besoins de trésorerie du bénéficiaire</t>
  </si>
  <si>
    <t>No. Projet</t>
  </si>
  <si>
    <t>Exercice financier</t>
  </si>
  <si>
    <t>Assistance d'ISDE autorisée par exercice financier</t>
  </si>
  <si>
    <t>ESTIMATION: COMPLÉTER AU DÉBUT DU PROJET</t>
  </si>
  <si>
    <t>Source</t>
  </si>
  <si>
    <t>Prévision T1</t>
  </si>
  <si>
    <t>Prévision T2</t>
  </si>
  <si>
    <t>Prévision T3</t>
  </si>
  <si>
    <t>Prévision T4</t>
  </si>
  <si>
    <t>Assistance autorisée</t>
  </si>
  <si>
    <t>Financement d'ISDE</t>
  </si>
  <si>
    <t>ESTIMATION: RAPPORT ET REPREVISION APRES T1 (avril-juin)</t>
  </si>
  <si>
    <t>Réelle T1</t>
  </si>
  <si>
    <t>Nouvelle Prévision T2</t>
  </si>
  <si>
    <t>Nouvelle Prévision T3</t>
  </si>
  <si>
    <t>Nouvelle Prévision T4</t>
  </si>
  <si>
    <t>Estimation</t>
  </si>
  <si>
    <t>ESTIMATE: RAPPORT ET REPREVISION APRES T2 (juillet-septembre)</t>
  </si>
  <si>
    <t>Réelle T2</t>
  </si>
  <si>
    <t>ESTIMATE: RAPPORT ET REPREVISION APRES T3 (octobre-décembre)</t>
  </si>
  <si>
    <t>Réelle T3</t>
  </si>
  <si>
    <t>ESTIMATE: RAPPORT APRÈS T4 (janvier-mars)</t>
  </si>
  <si>
    <t>Réelle T4</t>
  </si>
  <si>
    <t>Réelle</t>
  </si>
  <si>
    <t>Important: Veuillez inclure une explication de tout écart dans la case des commentaires ci-dessous.  Pour chaque trimestre, assurez-vous que le total des estimations du financement de l'ISDE ne dépasse pas l'aide autorisée par l'ISDE pour l'exercice financier.  Aux fins de l'établissement des rapports du programme, il ne devrait pas y avoir d'écart sous la ligne de financement de l'ISDE à moins que le bénéficiaire ne prévoit pas dépenser le total de l'aide autorisée par l'ISDE pour l'exercice financier.</t>
  </si>
  <si>
    <t>Fournir une explication pour tout écart.</t>
  </si>
  <si>
    <t>Cette feuille de travail contient des renseignements relatifs à l’outil de prévision des flux de trésorerie estimatifs. Une Prévision de trésorerie est demandée au début du projet, puis au début de chaque exercice financier. Les prévisions de trésorerie sont un outil utilisé par l’ISDE pour comprendre le plan de dépenses projeté d’une organisation financée afin de mieux suivre la possibilité de déchéances dans le financement. S’il y a un écart entre les dépenses « prévues » ; et les dépenses « réelles » ; d’un trimestre donné, les nouvelles prévisions doivent être mises à jour en conséquence pour refléter les dépenses prévues révisées jusqu’à la fin de l’exercice financier.</t>
  </si>
  <si>
    <t>Total du projet
Assistance autorisée</t>
  </si>
  <si>
    <t>Saisissez les informations relatives aux éventuelles révisions du budget du projet.</t>
  </si>
  <si>
    <t>Indiquez la date de révision du budget.</t>
  </si>
  <si>
    <t>Veiller à ce que les dépenses des exercices précédents correspondent aux dépenses réelles et que l'aide totale autorisée pour le projet ne soit pas dépassée.</t>
  </si>
  <si>
    <t>À l'usage de bureau:</t>
  </si>
  <si>
    <r>
      <t xml:space="preserve">Inscrivez les frais engagés pour chaque employé, y compris le pourcentage qui sera réclamé au titre des charges sociales de l'employeur (p. ex., RPC, AE, SV, etc.). </t>
    </r>
    <r>
      <rPr>
        <b/>
        <sz val="9"/>
        <color theme="3"/>
        <rFont val="Arial"/>
        <family val="2"/>
      </rPr>
      <t>Charges sociales obligatoires de l’employeur (CSOE)</t>
    </r>
    <r>
      <rPr>
        <sz val="9"/>
        <color theme="3"/>
        <rFont val="Arial"/>
        <family val="2"/>
      </rPr>
      <t xml:space="preserve"> s’entend des paiements que l’employeur est tenu par la loi de verser relativement au employées, notamment de ceux requis pour le Régime d’assurance-emploi, le Régime de pensions du Canada ou le Régime de rentes du Québec, la paye de vacances, la rémunération de jours fériés, le Régime d’indemnisation des accidentés du travail ou une assurance responsabilité équivalente (s’il y a lieu), le Fonds des services de santé, le Régime québécois d’assurance parentale, la Commission des normes, de l’équité, de la santé et de la sécurité du travail au Québec, la Taxe sur la santé et les études postsecondaires de Terre-Neuve-et-Labrador, l’Impôt destiné aux services de santé et à l’enseignement postsecondaire du Manitoba et l’Impôt-santé des employeurs, le cas échéant.</t>
    </r>
  </si>
  <si>
    <t>version: 2021-10</t>
  </si>
  <si>
    <r>
      <t xml:space="preserve">Taxe provinciale
</t>
    </r>
    <r>
      <rPr>
        <b/>
        <sz val="10"/>
        <color theme="3"/>
        <rFont val="Arial"/>
        <family val="2"/>
      </rPr>
      <t>(après remise)</t>
    </r>
  </si>
  <si>
    <r>
      <t xml:space="preserve">Taxe provinciale
</t>
    </r>
    <r>
      <rPr>
        <b/>
        <sz val="10"/>
        <color theme="3"/>
        <rFont val="Arial"/>
        <family val="2"/>
      </rPr>
      <t>(après remise)</t>
    </r>
    <r>
      <rPr>
        <b/>
        <sz val="12"/>
        <color theme="3"/>
        <rFont val="Arial"/>
        <family val="2"/>
      </rPr>
      <t xml:space="preserve">
</t>
    </r>
    <r>
      <rPr>
        <sz val="10"/>
        <color rgb="FFFF0000"/>
        <rFont val="Arial"/>
        <family val="2"/>
      </rPr>
      <t>(Ne rien inscrire si vous demandez des taux kilométriques.)</t>
    </r>
  </si>
  <si>
    <t>EXERCICE 2023-2024</t>
  </si>
  <si>
    <r>
      <t>Montant de la facture avant taxes</t>
    </r>
    <r>
      <rPr>
        <b/>
        <sz val="10"/>
        <color theme="3"/>
        <rFont val="Arial"/>
        <family val="2"/>
      </rPr>
      <t xml:space="preserve">
</t>
    </r>
    <r>
      <rPr>
        <sz val="10"/>
        <color rgb="FFFF0000"/>
        <rFont val="Arial"/>
        <family val="2"/>
      </rPr>
      <t>(Ne rien inscrire si vous demandez des taux kilométriques.)</t>
    </r>
  </si>
  <si>
    <t>Élément/description
(taxi, repas, hôtel, location de véhicule, avion, train, véhicule personnel, etc.)</t>
  </si>
  <si>
    <t>Nom du bénéficiaire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</si>
</sst>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1009]mmmm\ d\,\ yyyy;@"/>
    <numFmt numFmtId="165" formatCode="_-[$$-1009]* #,##0.00_-;\-[$$-1009]* #,##0.00_-;_-[$$-1009]* &quot;-&quot;??_-;_-@_-"/>
    <numFmt numFmtId="166" formatCode="0.0%"/>
    <numFmt numFmtId="167" formatCode="yyyy\-mm\-dd;@"/>
    <numFmt numFmtId="168" formatCode="&quot;$&quot;#,##0.00"/>
    <numFmt numFmtId="169" formatCode="##,#00.0\ \¢"/>
    <numFmt numFmtId="170" formatCode="0.0"/>
    <numFmt numFmtId="171" formatCode="_ * #,##0.00_)\ &quot;$&quot;_ ;_ * \(#,##0.00\)\ &quot;$&quot;_ ;_ * &quot;-&quot;??_)\ &quot;$&quot;_ ;_ @_ "/>
    <numFmt numFmtId="172" formatCode="_(&quot;$&quot;* #,##0.00_);_(&quot;$&quot;* \(#,##0.00\);_(&quot;$&quot;* &quot;-&quot;??_);_(@_)"/>
    <numFmt numFmtId="173" formatCode="_(* #,##0.00_);_(* \(#,##0.00\);_(* &quot;-&quot;??_);_(@_)"/>
    <numFmt numFmtId="174" formatCode="[$$-1009]#,##0"/>
  </numFmts>
  <fonts count="11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20"/>
      <name val="Arial"/>
      <family val="2"/>
    </font>
    <font>
      <sz val="11"/>
      <name val="Arial"/>
      <family val="2"/>
    </font>
    <font>
      <sz val="12"/>
      <name val="Arial"/>
      <family val="2"/>
    </font>
    <font>
      <sz val="11"/>
      <color theme="1"/>
      <name val="Calibri"/>
      <family val="2"/>
      <scheme val="minor"/>
    </font>
    <font>
      <b/>
      <sz val="11"/>
      <color theme="3"/>
      <name val="Calibri"/>
      <family val="2"/>
      <scheme val="minor"/>
    </font>
    <font>
      <u/>
      <sz val="10"/>
      <color theme="10"/>
      <name val="Arial"/>
      <family val="2"/>
    </font>
    <font>
      <sz val="10"/>
      <color rgb="FF000000"/>
      <name val="Times New Roman"/>
      <family val="1"/>
    </font>
    <font>
      <b/>
      <sz val="14"/>
      <color theme="3"/>
      <name val="Calibri"/>
      <family val="2"/>
      <scheme val="minor"/>
    </font>
    <font>
      <b/>
      <sz val="16"/>
      <color theme="3"/>
      <name val="Calibri"/>
      <family val="2"/>
      <scheme val="minor"/>
    </font>
    <font>
      <i/>
      <sz val="10"/>
      <color rgb="FFFF0000"/>
      <name val="Arial"/>
      <family val="2"/>
    </font>
    <font>
      <sz val="10"/>
      <name val="Calibri"/>
      <family val="2"/>
      <scheme val="minor"/>
    </font>
    <font>
      <b/>
      <sz val="11"/>
      <color theme="3"/>
      <name val="Arial"/>
      <family val="2"/>
    </font>
    <font>
      <sz val="10"/>
      <color theme="3"/>
      <name val="Calibri"/>
      <family val="2"/>
      <scheme val="minor"/>
    </font>
    <font>
      <sz val="10"/>
      <color theme="3"/>
      <name val="Arial"/>
      <family val="2"/>
    </font>
    <font>
      <b/>
      <sz val="12"/>
      <color theme="3"/>
      <name val="Arial"/>
      <family val="2"/>
    </font>
    <font>
      <sz val="12"/>
      <color theme="3"/>
      <name val="Arial"/>
      <family val="2"/>
    </font>
    <font>
      <b/>
      <sz val="14"/>
      <color theme="3"/>
      <name val="Arial"/>
      <family val="2"/>
    </font>
    <font>
      <sz val="11"/>
      <color theme="1"/>
      <name val="Arial"/>
      <family val="2"/>
    </font>
    <font>
      <b/>
      <sz val="11"/>
      <color theme="1"/>
      <name val="Arial"/>
      <family val="2"/>
    </font>
    <font>
      <b/>
      <sz val="10"/>
      <color theme="3"/>
      <name val="Arial"/>
      <family val="2"/>
    </font>
    <font>
      <sz val="11"/>
      <color theme="3"/>
      <name val="Arial"/>
      <family val="2"/>
    </font>
    <font>
      <b/>
      <sz val="24"/>
      <color theme="3"/>
      <name val="Arial"/>
      <family val="2"/>
    </font>
    <font>
      <b/>
      <sz val="18"/>
      <color theme="3"/>
      <name val="Arial"/>
      <family val="2"/>
    </font>
    <font>
      <b/>
      <sz val="12"/>
      <color theme="3"/>
      <name val="Calibri"/>
      <family val="2"/>
      <scheme val="minor"/>
    </font>
    <font>
      <sz val="8"/>
      <color theme="3"/>
      <name val="Arial"/>
      <family val="2"/>
    </font>
    <font>
      <i/>
      <sz val="8"/>
      <color theme="3"/>
      <name val="Arial"/>
      <family val="2"/>
    </font>
    <font>
      <i/>
      <sz val="11"/>
      <color rgb="FFFF0000"/>
      <name val="Arial"/>
      <family val="2"/>
    </font>
    <font>
      <b/>
      <sz val="11"/>
      <color theme="3"/>
      <name val="Arial"/>
      <family val="2"/>
    </font>
    <font>
      <b/>
      <sz val="8"/>
      <color rgb="FFFF0000"/>
      <name val="Arial"/>
      <family val="2"/>
    </font>
    <font>
      <sz val="10"/>
      <color rgb="FFFF0000"/>
      <name val="Arial"/>
      <family val="2"/>
    </font>
    <font>
      <sz val="12"/>
      <color theme="1"/>
      <name val="Arial"/>
      <family val="2"/>
    </font>
    <font>
      <b/>
      <sz val="12"/>
      <color theme="1"/>
      <name val="Arial"/>
      <family val="2"/>
    </font>
    <font>
      <b/>
      <sz val="14"/>
      <color theme="1"/>
      <name val="Arial"/>
      <family val="2"/>
    </font>
    <font>
      <b/>
      <sz val="10"/>
      <color indexed="21"/>
      <name val="Verdana"/>
      <family val="2"/>
    </font>
    <font>
      <b/>
      <sz val="18"/>
      <name val="Calibri"/>
      <family val="2"/>
    </font>
    <font>
      <sz val="12"/>
      <color indexed="48"/>
      <name val="Calibri"/>
      <family val="2"/>
    </font>
    <font>
      <b/>
      <sz val="12"/>
      <name val="Calibri"/>
      <family val="2"/>
    </font>
    <font>
      <b/>
      <sz val="8"/>
      <name val="Calibri"/>
      <family val="2"/>
    </font>
    <font>
      <sz val="8"/>
      <name val="Calibri"/>
      <family val="2"/>
    </font>
    <font>
      <b/>
      <sz val="9"/>
      <name val="Calibri"/>
      <family val="2"/>
    </font>
    <font>
      <b/>
      <sz val="14"/>
      <name val="Calibri"/>
      <family val="2"/>
    </font>
    <font>
      <b/>
      <sz val="11"/>
      <name val="Calibri"/>
      <family val="2"/>
    </font>
    <font>
      <sz val="12"/>
      <name val="Calibri"/>
      <family val="2"/>
    </font>
    <font>
      <sz val="9"/>
      <name val="Calibri"/>
      <family val="2"/>
    </font>
    <font>
      <sz val="11"/>
      <color theme="1"/>
      <name val="Calibri"/>
      <family val="2"/>
    </font>
    <font>
      <b/>
      <sz val="16"/>
      <name val="Calibri"/>
      <family val="2"/>
    </font>
    <font>
      <sz val="10"/>
      <name val="Calibri"/>
      <family val="2"/>
    </font>
    <font>
      <b/>
      <sz val="10"/>
      <name val="Calibri"/>
      <family val="2"/>
    </font>
    <font>
      <sz val="11"/>
      <name val="Calibri"/>
      <family val="2"/>
    </font>
    <font>
      <sz val="11"/>
      <color rgb="FFFF0000"/>
      <name val="Arial"/>
      <family val="2"/>
    </font>
    <font>
      <b/>
      <sz val="10"/>
      <color rgb="FFFF0000"/>
      <name val="Arial"/>
      <family val="2"/>
    </font>
    <font>
      <b/>
      <sz val="18"/>
      <color rgb="FFFF0000"/>
      <name val="Arial"/>
      <family val="2"/>
    </font>
    <font>
      <b/>
      <sz val="20"/>
      <color rgb="FFFF0000"/>
      <name val="Arial"/>
      <family val="2"/>
    </font>
    <font>
      <b/>
      <sz val="14"/>
      <name val="Arial"/>
      <family val="2"/>
    </font>
    <font>
      <b/>
      <i/>
      <sz val="11"/>
      <color rgb="FFFF0000"/>
      <name val="Arial"/>
      <family val="2"/>
    </font>
    <font>
      <b/>
      <sz val="12"/>
      <color indexed="56"/>
      <name val="Arial"/>
      <family val="2"/>
    </font>
    <font>
      <b/>
      <u/>
      <sz val="12"/>
      <color theme="10"/>
      <name val="Arial"/>
      <family val="2"/>
    </font>
    <font>
      <sz val="10"/>
      <color theme="0"/>
      <name val="Arial"/>
      <family val="2"/>
    </font>
    <font>
      <sz val="10"/>
      <color theme="1"/>
      <name val="Calibri"/>
      <family val="2"/>
      <scheme val="minor"/>
    </font>
    <font>
      <b/>
      <sz val="7"/>
      <name val="Calibri"/>
      <family val="2"/>
    </font>
    <font>
      <b/>
      <sz val="10"/>
      <color indexed="56"/>
      <name val="Arial"/>
      <family val="2"/>
    </font>
    <font>
      <sz val="10"/>
      <color indexed="56"/>
      <name val="Arial"/>
      <family val="2"/>
    </font>
    <font>
      <b/>
      <i/>
      <sz val="10"/>
      <color theme="3"/>
      <name val="Arial"/>
      <family val="2"/>
    </font>
    <font>
      <b/>
      <sz val="9"/>
      <color theme="3"/>
      <name val="Arial"/>
      <family val="2"/>
    </font>
    <font>
      <i/>
      <sz val="9"/>
      <color rgb="FFFF0000"/>
      <name val="Arial"/>
      <family val="2"/>
    </font>
    <font>
      <b/>
      <i/>
      <sz val="16"/>
      <color theme="3"/>
      <name val="Arial"/>
      <family val="2"/>
    </font>
    <font>
      <b/>
      <u/>
      <sz val="9"/>
      <color theme="3"/>
      <name val="Arial"/>
      <family val="2"/>
    </font>
    <font>
      <sz val="9"/>
      <color theme="3"/>
      <name val="Arial"/>
      <family val="2"/>
    </font>
    <font>
      <b/>
      <i/>
      <sz val="9"/>
      <color theme="3"/>
      <name val="Arial"/>
      <family val="2"/>
    </font>
    <font>
      <u/>
      <sz val="9"/>
      <color theme="10"/>
      <name val="Arial"/>
      <family val="2"/>
    </font>
    <font>
      <sz val="9"/>
      <color theme="4" tint="-0.249977111117893"/>
      <name val="Arial"/>
      <family val="2"/>
    </font>
    <font>
      <u/>
      <sz val="9"/>
      <color theme="3"/>
      <name val="Arial"/>
      <family val="2"/>
    </font>
    <font>
      <sz val="9"/>
      <color indexed="56"/>
      <name val="Arial"/>
      <family val="2"/>
    </font>
    <font>
      <sz val="11"/>
      <color rgb="FF70AD47"/>
      <name val="Calibri"/>
      <family val="2"/>
    </font>
    <font>
      <b/>
      <sz val="16"/>
      <color theme="3"/>
      <name val="Arial"/>
      <family val="2"/>
    </font>
    <font>
      <b/>
      <sz val="16"/>
      <name val="Arial"/>
      <family val="2"/>
    </font>
    <font>
      <b/>
      <sz val="10"/>
      <name val="Arial"/>
      <family val="2"/>
    </font>
    <font>
      <u/>
      <sz val="9"/>
      <color indexed="56"/>
      <name val="Arial"/>
      <family val="2"/>
    </font>
    <font>
      <sz val="9"/>
      <color theme="3" tint="-0.249977111117893"/>
      <name val="Arial"/>
      <family val="2"/>
    </font>
    <font>
      <b/>
      <u/>
      <sz val="9"/>
      <color rgb="FFFF0000"/>
      <name val="Arial"/>
      <family val="2"/>
    </font>
    <font>
      <b/>
      <sz val="9"/>
      <color rgb="FFFF0000"/>
      <name val="Arial"/>
      <family val="2"/>
    </font>
    <font>
      <b/>
      <sz val="9"/>
      <color indexed="56"/>
      <name val="Arial"/>
      <family val="2"/>
    </font>
    <font>
      <b/>
      <sz val="10"/>
      <color rgb="FFFF0000"/>
      <name val="Helvetica"/>
      <family val="2"/>
    </font>
    <font>
      <b/>
      <u/>
      <sz val="9"/>
      <color theme="3" tint="-0.249977111117893"/>
      <name val="Arial"/>
      <family val="2"/>
    </font>
    <font>
      <b/>
      <sz val="9"/>
      <color theme="3" tint="-0.249977111117893"/>
      <name val="Arial"/>
      <family val="2"/>
    </font>
    <font>
      <b/>
      <sz val="9"/>
      <color theme="4" tint="-0.249977111117893"/>
      <name val="Arial"/>
      <family val="2"/>
    </font>
    <font>
      <i/>
      <sz val="11"/>
      <color theme="3"/>
      <name val="Arial"/>
      <family val="2"/>
    </font>
    <font>
      <sz val="12"/>
      <color theme="0"/>
      <name val="Arial"/>
      <family val="2"/>
    </font>
    <font>
      <b/>
      <sz val="11"/>
      <color theme="1"/>
      <name val="Calibri"/>
      <family val="2"/>
      <scheme val="minor"/>
    </font>
    <font>
      <b/>
      <sz val="16"/>
      <color theme="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
      <b/>
      <i/>
      <sz val="12"/>
      <color rgb="FFFF0000"/>
      <name val="Calibri"/>
      <family val="2"/>
      <scheme val="minor"/>
    </font>
    <font>
      <i/>
      <sz val="10"/>
      <color rgb="FFFF000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AEAEA"/>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0F0F0"/>
        <bgColor indexed="64"/>
      </patternFill>
    </fill>
    <fill>
      <patternFill patternType="solid">
        <fgColor theme="1"/>
        <bgColor indexed="64"/>
      </patternFill>
    </fill>
    <fill>
      <patternFill patternType="solid">
        <fgColor theme="0"/>
        <bgColor indexed="64"/>
      </patternFill>
    </fill>
    <fill>
      <patternFill patternType="solid">
        <fgColor rgb="FFCCC0DA"/>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DD"/>
        <bgColor indexed="64"/>
      </patternFill>
    </fill>
    <fill>
      <patternFill patternType="solid">
        <fgColor rgb="FFFCF6A6"/>
        <bgColor indexed="64"/>
      </patternFill>
    </fill>
    <fill>
      <patternFill patternType="solid">
        <fgColor rgb="FFFFFFA3"/>
        <bgColor indexed="64"/>
      </patternFill>
    </fill>
    <fill>
      <patternFill patternType="solid">
        <fgColor theme="5" tint="0.79998168889431442"/>
        <bgColor indexed="64"/>
      </patternFill>
    </fill>
    <fill>
      <patternFill patternType="solid">
        <fgColor theme="4" tint="0.79998168889431442"/>
        <bgColor indexed="64"/>
      </patternFill>
    </fill>
  </fills>
  <borders count="10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theme="0"/>
      </left>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64"/>
      </bottom>
      <diagonal/>
    </border>
    <border>
      <left style="thin">
        <color indexed="9"/>
      </left>
      <right/>
      <top style="thin">
        <color indexed="9"/>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bottom style="thin">
        <color indexed="9"/>
      </bottom>
      <diagonal/>
    </border>
    <border>
      <left/>
      <right/>
      <top/>
      <bottom style="thin">
        <color indexed="9"/>
      </bottom>
      <diagonal/>
    </border>
    <border>
      <left/>
      <right style="thin">
        <color indexed="64"/>
      </right>
      <top/>
      <bottom style="thin">
        <color indexed="9"/>
      </bottom>
      <diagonal/>
    </border>
    <border>
      <left/>
      <right style="thin">
        <color indexed="64"/>
      </right>
      <top style="thin">
        <color indexed="9"/>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theme="0"/>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9"/>
      </left>
      <right style="medium">
        <color indexed="64"/>
      </right>
      <top/>
      <bottom/>
      <diagonal/>
    </border>
    <border>
      <left style="thin">
        <color indexed="9"/>
      </left>
      <right style="medium">
        <color indexed="64"/>
      </right>
      <top style="thin">
        <color indexed="9"/>
      </top>
      <bottom/>
      <diagonal/>
    </border>
    <border>
      <left style="thin">
        <color indexed="9"/>
      </left>
      <right style="medium">
        <color indexed="64"/>
      </right>
      <top/>
      <bottom style="thin">
        <color indexed="9"/>
      </bottom>
      <diagonal/>
    </border>
    <border>
      <left/>
      <right style="medium">
        <color indexed="64"/>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theme="0"/>
      </left>
      <right style="thin">
        <color theme="0"/>
      </right>
      <top/>
      <bottom/>
      <diagonal/>
    </border>
    <border>
      <left style="medium">
        <color indexed="64"/>
      </left>
      <right/>
      <top/>
      <bottom style="medium">
        <color indexed="64"/>
      </bottom>
      <diagonal/>
    </border>
  </borders>
  <cellStyleXfs count="251">
    <xf numFmtId="0" fontId="0" fillId="0" borderId="0"/>
    <xf numFmtId="44" fontId="12" fillId="0" borderId="0" applyFont="0" applyFill="0" applyBorder="0" applyAlignment="0" applyProtection="0"/>
    <xf numFmtId="44"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2" fillId="0" borderId="0"/>
    <xf numFmtId="0" fontId="20" fillId="0" borderId="0"/>
    <xf numFmtId="0" fontId="17"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0" fontId="11" fillId="0" borderId="0"/>
    <xf numFmtId="43" fontId="12"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0" fontId="11" fillId="0" borderId="0"/>
    <xf numFmtId="43" fontId="12"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0" fontId="11"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9" fillId="0" borderId="0"/>
    <xf numFmtId="0" fontId="9" fillId="0" borderId="0"/>
    <xf numFmtId="0" fontId="8" fillId="0" borderId="0"/>
    <xf numFmtId="44" fontId="12" fillId="0" borderId="0" applyFont="0" applyFill="0" applyBorder="0" applyAlignment="0" applyProtection="0"/>
    <xf numFmtId="44" fontId="5" fillId="0" borderId="0" applyFont="0" applyFill="0" applyBorder="0" applyAlignment="0" applyProtection="0"/>
    <xf numFmtId="0" fontId="5" fillId="0" borderId="0"/>
    <xf numFmtId="43"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12" fillId="0" borderId="0" applyFont="0" applyFill="0" applyBorder="0" applyAlignment="0" applyProtection="0"/>
    <xf numFmtId="43" fontId="12"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173" fontId="12" fillId="0" borderId="0" applyFont="0" applyFill="0" applyBorder="0" applyAlignment="0" applyProtection="0"/>
    <xf numFmtId="172" fontId="1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173" fontId="12" fillId="0" borderId="0" applyFont="0" applyFill="0" applyBorder="0" applyAlignment="0" applyProtection="0"/>
    <xf numFmtId="172" fontId="12" fillId="0" borderId="0" applyFont="0" applyFill="0" applyBorder="0" applyAlignment="0" applyProtection="0"/>
    <xf numFmtId="44" fontId="2" fillId="0" borderId="0" applyFont="0" applyFill="0" applyBorder="0" applyAlignment="0" applyProtection="0"/>
    <xf numFmtId="0" fontId="2" fillId="0" borderId="0"/>
    <xf numFmtId="173" fontId="12" fillId="0" borderId="0" applyFont="0" applyFill="0" applyBorder="0" applyAlignment="0" applyProtection="0"/>
    <xf numFmtId="172" fontId="1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12" fillId="0" borderId="0"/>
  </cellStyleXfs>
  <cellXfs count="803">
    <xf numFmtId="0" fontId="0" fillId="0" borderId="0" xfId="0"/>
    <xf numFmtId="0" fontId="0" fillId="0" borderId="0" xfId="0" applyBorder="1"/>
    <xf numFmtId="0" fontId="15" fillId="0" borderId="0" xfId="0" applyFont="1"/>
    <xf numFmtId="0" fontId="12" fillId="0" borderId="0" xfId="0" applyFont="1"/>
    <xf numFmtId="0" fontId="14" fillId="0" borderId="0" xfId="0" applyFont="1" applyAlignment="1">
      <alignment vertical="center"/>
    </xf>
    <xf numFmtId="0" fontId="14" fillId="0" borderId="0" xfId="0" applyFont="1" applyAlignment="1">
      <alignment horizontal="center" vertical="center"/>
    </xf>
    <xf numFmtId="0" fontId="21" fillId="0" borderId="0" xfId="3" applyFont="1" applyFill="1" applyAlignment="1">
      <alignment horizontal="center"/>
    </xf>
    <xf numFmtId="0" fontId="24" fillId="0" borderId="0" xfId="0" applyFont="1"/>
    <xf numFmtId="0" fontId="18" fillId="0" borderId="0" xfId="0" applyFont="1"/>
    <xf numFmtId="0" fontId="25" fillId="0" borderId="0" xfId="0" applyFont="1"/>
    <xf numFmtId="0" fontId="18" fillId="0" borderId="0" xfId="0" applyFont="1" applyFill="1"/>
    <xf numFmtId="0" fontId="0" fillId="0" borderId="0" xfId="0" applyAlignment="1"/>
    <xf numFmtId="0" fontId="0" fillId="0" borderId="0" xfId="0" applyBorder="1" applyAlignment="1"/>
    <xf numFmtId="0" fontId="12" fillId="0" borderId="0" xfId="0" applyFont="1" applyAlignment="1"/>
    <xf numFmtId="0" fontId="26" fillId="0" borderId="0" xfId="0" applyFont="1" applyAlignment="1"/>
    <xf numFmtId="0" fontId="12" fillId="0" borderId="0" xfId="0" applyFont="1" applyBorder="1" applyAlignment="1"/>
    <xf numFmtId="0" fontId="27" fillId="0" borderId="0" xfId="0" applyFont="1"/>
    <xf numFmtId="0" fontId="0" fillId="0" borderId="0" xfId="0" applyProtection="1">
      <protection locked="0"/>
    </xf>
    <xf numFmtId="0" fontId="0" fillId="0" borderId="0" xfId="0" applyAlignment="1" applyProtection="1">
      <protection locked="0"/>
    </xf>
    <xf numFmtId="0" fontId="16" fillId="0" borderId="0" xfId="0" applyFont="1" applyAlignment="1">
      <alignment horizontal="center" vertical="center"/>
    </xf>
    <xf numFmtId="0" fontId="16" fillId="0" borderId="0" xfId="0" applyFont="1"/>
    <xf numFmtId="0" fontId="28" fillId="0" borderId="0" xfId="3" applyFont="1" applyFill="1" applyAlignment="1">
      <alignment horizontal="left"/>
    </xf>
    <xf numFmtId="164" fontId="28" fillId="0" borderId="0" xfId="3" applyNumberFormat="1" applyFont="1" applyFill="1" applyAlignment="1">
      <alignment horizontal="left"/>
    </xf>
    <xf numFmtId="0" fontId="28" fillId="0" borderId="0" xfId="3" applyFont="1" applyFill="1" applyAlignment="1">
      <alignment horizontal="right"/>
    </xf>
    <xf numFmtId="3" fontId="28" fillId="0" borderId="0" xfId="3" applyNumberFormat="1" applyFont="1" applyFill="1" applyAlignment="1">
      <alignment horizontal="left"/>
    </xf>
    <xf numFmtId="43" fontId="28" fillId="0" borderId="0" xfId="3" applyNumberFormat="1" applyFont="1" applyFill="1"/>
    <xf numFmtId="0" fontId="16" fillId="0" borderId="0" xfId="0" applyFont="1" applyAlignment="1"/>
    <xf numFmtId="0" fontId="0" fillId="0" borderId="0" xfId="0" applyProtection="1"/>
    <xf numFmtId="0" fontId="12" fillId="0" borderId="0" xfId="0" applyFont="1" applyProtection="1"/>
    <xf numFmtId="0" fontId="12" fillId="0" borderId="0" xfId="0" applyFont="1" applyAlignment="1" applyProtection="1"/>
    <xf numFmtId="0" fontId="26" fillId="0" borderId="0" xfId="0" applyFont="1" applyAlignment="1" applyProtection="1"/>
    <xf numFmtId="0" fontId="0" fillId="0" borderId="0" xfId="0" applyAlignment="1" applyProtection="1"/>
    <xf numFmtId="0" fontId="37" fillId="0" borderId="0" xfId="0" applyFont="1"/>
    <xf numFmtId="0" fontId="28" fillId="0" borderId="0" xfId="0" applyFont="1"/>
    <xf numFmtId="0" fontId="39" fillId="0" borderId="0" xfId="0" applyFont="1" applyAlignment="1"/>
    <xf numFmtId="0" fontId="0" fillId="0" borderId="0" xfId="0" applyAlignment="1">
      <alignment wrapText="1"/>
    </xf>
    <xf numFmtId="0" fontId="0" fillId="0" borderId="0" xfId="0" applyFill="1" applyBorder="1" applyAlignment="1">
      <alignment wrapText="1"/>
    </xf>
    <xf numFmtId="0" fontId="0" fillId="0" borderId="0" xfId="0" applyFill="1" applyBorder="1" applyAlignment="1"/>
    <xf numFmtId="0" fontId="28" fillId="2" borderId="17" xfId="3" applyFont="1" applyFill="1" applyBorder="1" applyAlignment="1">
      <alignment horizontal="center" vertical="center" wrapText="1"/>
    </xf>
    <xf numFmtId="43" fontId="28" fillId="2" borderId="17" xfId="3" applyNumberFormat="1" applyFont="1" applyFill="1" applyBorder="1" applyAlignment="1">
      <alignment horizontal="center" vertical="center" wrapText="1"/>
    </xf>
    <xf numFmtId="49" fontId="34" fillId="3" borderId="6" xfId="3" quotePrefix="1" applyNumberFormat="1" applyFont="1" applyFill="1" applyBorder="1" applyAlignment="1" applyProtection="1">
      <alignment horizontal="left" vertical="top" wrapText="1"/>
      <protection locked="0"/>
    </xf>
    <xf numFmtId="0" fontId="21" fillId="0" borderId="0" xfId="3" applyFont="1" applyFill="1" applyAlignment="1">
      <alignment horizontal="center"/>
    </xf>
    <xf numFmtId="0" fontId="16" fillId="0" borderId="0" xfId="5" applyFont="1"/>
    <xf numFmtId="0" fontId="28" fillId="0" borderId="0" xfId="3" applyFont="1" applyFill="1" applyAlignment="1">
      <alignment horizontal="center"/>
    </xf>
    <xf numFmtId="0" fontId="28" fillId="0" borderId="0" xfId="3" applyFont="1" applyAlignment="1">
      <alignment vertical="top"/>
    </xf>
    <xf numFmtId="9" fontId="28" fillId="5" borderId="0" xfId="3" applyNumberFormat="1" applyFont="1" applyFill="1" applyBorder="1" applyAlignment="1">
      <alignment horizontal="center" vertical="center"/>
    </xf>
    <xf numFmtId="0" fontId="28" fillId="2" borderId="17" xfId="3" applyFont="1" applyFill="1" applyBorder="1" applyAlignment="1">
      <alignment horizontal="center" vertical="center" wrapText="1"/>
    </xf>
    <xf numFmtId="0" fontId="28" fillId="2" borderId="17" xfId="3" applyFont="1" applyFill="1" applyBorder="1" applyAlignment="1">
      <alignment horizontal="center" vertical="top" wrapText="1"/>
    </xf>
    <xf numFmtId="0" fontId="28" fillId="0" borderId="0" xfId="3" applyFont="1" applyAlignment="1">
      <alignment vertical="top" wrapText="1"/>
    </xf>
    <xf numFmtId="0" fontId="16" fillId="0" borderId="0" xfId="5" applyFont="1"/>
    <xf numFmtId="43" fontId="28" fillId="2" borderId="0" xfId="3" applyNumberFormat="1" applyFont="1" applyFill="1" applyAlignment="1">
      <alignment horizontal="center" vertical="center" wrapText="1"/>
    </xf>
    <xf numFmtId="0" fontId="12" fillId="0" borderId="0" xfId="5"/>
    <xf numFmtId="0" fontId="28" fillId="0" borderId="0" xfId="3" applyFont="1" applyFill="1" applyAlignment="1">
      <alignment horizontal="left"/>
    </xf>
    <xf numFmtId="0" fontId="0" fillId="0" borderId="0" xfId="0" applyAlignment="1">
      <alignment horizontal="center" vertical="center"/>
    </xf>
    <xf numFmtId="0" fontId="0" fillId="0" borderId="0" xfId="0" applyAlignment="1" applyProtection="1">
      <alignment horizontal="center" vertical="center"/>
      <protection locked="0"/>
    </xf>
    <xf numFmtId="49" fontId="0" fillId="0" borderId="6" xfId="0" applyNumberFormat="1" applyBorder="1" applyAlignment="1">
      <alignment horizontal="left" vertical="top" wrapText="1"/>
    </xf>
    <xf numFmtId="0" fontId="28" fillId="2" borderId="6" xfId="3" applyFont="1" applyFill="1" applyBorder="1" applyAlignment="1">
      <alignment horizontal="center" vertical="center" wrapText="1"/>
    </xf>
    <xf numFmtId="43" fontId="28" fillId="2" borderId="6" xfId="3"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0" fontId="12" fillId="0" borderId="0" xfId="0" applyFont="1" applyBorder="1" applyAlignment="1">
      <alignment horizontal="center" vertical="center" wrapText="1"/>
    </xf>
    <xf numFmtId="44" fontId="0" fillId="0" borderId="0" xfId="1" applyFont="1" applyFill="1" applyBorder="1" applyAlignment="1">
      <alignment horizontal="center" vertical="center" wrapText="1"/>
    </xf>
    <xf numFmtId="44" fontId="0" fillId="0" borderId="6" xfId="0" applyNumberFormat="1" applyBorder="1" applyAlignment="1">
      <alignment horizontal="left" vertical="top" wrapText="1"/>
    </xf>
    <xf numFmtId="49" fontId="0" fillId="0" borderId="6" xfId="0" applyNumberFormat="1"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0" xfId="0" applyAlignment="1">
      <alignment horizontal="center" vertical="top" wrapText="1"/>
    </xf>
    <xf numFmtId="0" fontId="0" fillId="0" borderId="6" xfId="0" applyBorder="1"/>
    <xf numFmtId="2" fontId="0" fillId="0" borderId="6" xfId="0" applyNumberFormat="1" applyBorder="1" applyAlignment="1">
      <alignment horizontal="left" vertical="top" wrapText="1"/>
    </xf>
    <xf numFmtId="0" fontId="44" fillId="0" borderId="0" xfId="0" applyFont="1" applyProtection="1"/>
    <xf numFmtId="0" fontId="0" fillId="0" borderId="0" xfId="0" applyFill="1"/>
    <xf numFmtId="0" fontId="28" fillId="0" borderId="0" xfId="0" applyFont="1" applyFill="1" applyBorder="1" applyAlignment="1" applyProtection="1">
      <alignment vertical="top" wrapText="1"/>
    </xf>
    <xf numFmtId="9" fontId="16" fillId="0" borderId="0" xfId="0" applyNumberFormat="1" applyFont="1" applyFill="1" applyBorder="1" applyAlignment="1" applyProtection="1">
      <alignment horizontal="center"/>
      <protection locked="0"/>
    </xf>
    <xf numFmtId="0" fontId="44" fillId="0" borderId="0" xfId="0" applyFont="1" applyFill="1" applyProtection="1"/>
    <xf numFmtId="0" fontId="0" fillId="0" borderId="0" xfId="0" applyFill="1" applyAlignment="1">
      <alignment horizontal="left" vertical="top" wrapText="1"/>
    </xf>
    <xf numFmtId="0" fontId="43" fillId="0" borderId="10" xfId="0" applyFont="1" applyBorder="1" applyAlignment="1">
      <alignment horizontal="left" vertical="top" wrapText="1"/>
    </xf>
    <xf numFmtId="49" fontId="0" fillId="0" borderId="11" xfId="0" applyNumberFormat="1" applyBorder="1" applyAlignment="1">
      <alignment horizontal="left" vertical="top" wrapText="1"/>
    </xf>
    <xf numFmtId="44" fontId="0" fillId="0" borderId="11" xfId="0" applyNumberFormat="1" applyBorder="1" applyAlignment="1">
      <alignment horizontal="left" vertical="top" wrapText="1"/>
    </xf>
    <xf numFmtId="0" fontId="0" fillId="0" borderId="6" xfId="0" applyBorder="1" applyAlignment="1">
      <alignment horizontal="center" vertical="center" wrapText="1"/>
    </xf>
    <xf numFmtId="0" fontId="36" fillId="0" borderId="6" xfId="3" applyFont="1" applyFill="1" applyBorder="1" applyAlignment="1"/>
    <xf numFmtId="0" fontId="12" fillId="2" borderId="6" xfId="0" applyFont="1" applyFill="1" applyBorder="1" applyAlignment="1">
      <alignment horizontal="center" vertical="center" wrapText="1"/>
    </xf>
    <xf numFmtId="44" fontId="0" fillId="2" borderId="6" xfId="1" applyNumberFormat="1" applyFont="1" applyFill="1" applyBorder="1" applyAlignment="1">
      <alignment horizontal="center" vertical="center" wrapText="1"/>
    </xf>
    <xf numFmtId="0" fontId="12" fillId="2" borderId="6" xfId="0" applyFont="1" applyFill="1" applyBorder="1" applyAlignment="1">
      <alignment horizontal="center" vertical="center"/>
    </xf>
    <xf numFmtId="44" fontId="0" fillId="2" borderId="6" xfId="0" applyNumberFormat="1" applyFill="1" applyBorder="1"/>
    <xf numFmtId="0" fontId="12" fillId="2" borderId="6" xfId="0" applyFont="1" applyFill="1" applyBorder="1" applyAlignment="1">
      <alignment horizontal="center"/>
    </xf>
    <xf numFmtId="0" fontId="0" fillId="0" borderId="6" xfId="0" applyBorder="1" applyAlignment="1"/>
    <xf numFmtId="44" fontId="0" fillId="0" borderId="11" xfId="0" applyNumberFormat="1" applyBorder="1" applyAlignment="1">
      <alignment horizontal="left" vertical="top"/>
    </xf>
    <xf numFmtId="0" fontId="46" fillId="2" borderId="6" xfId="0" applyFont="1" applyFill="1" applyBorder="1" applyProtection="1"/>
    <xf numFmtId="44" fontId="0" fillId="3" borderId="6" xfId="0" applyNumberFormat="1"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44" fontId="0" fillId="3" borderId="11" xfId="0" applyNumberFormat="1"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44" fontId="46" fillId="2" borderId="6" xfId="0" applyNumberFormat="1" applyFont="1" applyFill="1" applyBorder="1" applyAlignment="1" applyProtection="1">
      <alignment horizontal="center" vertical="center"/>
    </xf>
    <xf numFmtId="0" fontId="32" fillId="0" borderId="0" xfId="43" applyFont="1" applyAlignment="1">
      <alignment horizontal="left" vertical="center"/>
    </xf>
    <xf numFmtId="166" fontId="46" fillId="2" borderId="6" xfId="8" applyNumberFormat="1" applyFont="1" applyFill="1" applyBorder="1" applyAlignment="1" applyProtection="1">
      <alignment horizontal="center" vertical="center" wrapText="1"/>
    </xf>
    <xf numFmtId="0" fontId="30" fillId="2" borderId="6" xfId="0" applyFont="1" applyFill="1" applyBorder="1" applyAlignment="1" applyProtection="1">
      <alignment horizontal="center" vertical="center" wrapText="1"/>
    </xf>
    <xf numFmtId="0" fontId="0" fillId="0" borderId="0" xfId="0" applyAlignment="1" applyProtection="1">
      <alignment wrapText="1"/>
    </xf>
    <xf numFmtId="0" fontId="21" fillId="0" borderId="0" xfId="3" applyFont="1" applyFill="1" applyAlignment="1" applyProtection="1">
      <alignment horizontal="center" wrapText="1"/>
    </xf>
    <xf numFmtId="43" fontId="18" fillId="0" borderId="0" xfId="3" applyNumberFormat="1" applyFill="1" applyAlignment="1" applyProtection="1">
      <alignment wrapText="1"/>
    </xf>
    <xf numFmtId="0" fontId="12" fillId="0" borderId="42" xfId="5" applyBorder="1"/>
    <xf numFmtId="0" fontId="13" fillId="0" borderId="43" xfId="5" applyFont="1" applyBorder="1" applyAlignment="1">
      <alignment horizontal="center"/>
    </xf>
    <xf numFmtId="0" fontId="12" fillId="0" borderId="44" xfId="5" applyFont="1" applyBorder="1" applyAlignment="1">
      <alignment vertical="top"/>
    </xf>
    <xf numFmtId="0" fontId="8" fillId="0" borderId="0" xfId="45"/>
    <xf numFmtId="0" fontId="49" fillId="0" borderId="47" xfId="5" applyFont="1" applyBorder="1" applyAlignment="1">
      <alignment horizontal="center" vertical="center"/>
    </xf>
    <xf numFmtId="0" fontId="51" fillId="0" borderId="44" xfId="5" applyFont="1" applyFill="1" applyBorder="1"/>
    <xf numFmtId="0" fontId="52" fillId="0" borderId="47" xfId="5" applyFont="1" applyBorder="1"/>
    <xf numFmtId="0" fontId="51" fillId="0" borderId="48" xfId="5" applyFont="1" applyFill="1" applyBorder="1"/>
    <xf numFmtId="0" fontId="52" fillId="0" borderId="49" xfId="5" applyFont="1" applyBorder="1"/>
    <xf numFmtId="0" fontId="50" fillId="0" borderId="6" xfId="5" applyFont="1" applyFill="1" applyBorder="1" applyAlignment="1" applyProtection="1">
      <alignment horizontal="center" vertical="center" wrapText="1"/>
    </xf>
    <xf numFmtId="0" fontId="50" fillId="0" borderId="6" xfId="5" applyFont="1" applyFill="1" applyBorder="1" applyAlignment="1" applyProtection="1">
      <alignment horizontal="center" vertical="center" wrapText="1" shrinkToFit="1"/>
    </xf>
    <xf numFmtId="0" fontId="50" fillId="0" borderId="6" xfId="5" applyFont="1" applyBorder="1" applyAlignment="1" applyProtection="1">
      <alignment horizontal="center"/>
    </xf>
    <xf numFmtId="0" fontId="57" fillId="0" borderId="6" xfId="5" applyFont="1" applyBorder="1" applyAlignment="1" applyProtection="1">
      <alignment horizontal="center"/>
    </xf>
    <xf numFmtId="168" fontId="57" fillId="0" borderId="6" xfId="5" applyNumberFormat="1" applyFont="1" applyBorder="1" applyAlignment="1" applyProtection="1">
      <alignment horizontal="center"/>
    </xf>
    <xf numFmtId="0" fontId="57" fillId="0" borderId="7" xfId="5" applyFont="1" applyBorder="1" applyAlignment="1" applyProtection="1">
      <alignment horizontal="left" wrapText="1"/>
    </xf>
    <xf numFmtId="0" fontId="53" fillId="2" borderId="54" xfId="5" applyFont="1" applyFill="1" applyBorder="1" applyAlignment="1" applyProtection="1">
      <alignment horizontal="left" wrapText="1"/>
    </xf>
    <xf numFmtId="0" fontId="53" fillId="2" borderId="36" xfId="5" applyFont="1" applyFill="1" applyBorder="1" applyAlignment="1" applyProtection="1">
      <alignment horizontal="left" wrapText="1"/>
    </xf>
    <xf numFmtId="0" fontId="53" fillId="2" borderId="15" xfId="5" applyFont="1" applyFill="1" applyBorder="1" applyAlignment="1" applyProtection="1">
      <alignment horizontal="left"/>
    </xf>
    <xf numFmtId="0" fontId="57" fillId="2" borderId="40" xfId="5" applyFont="1" applyFill="1" applyBorder="1" applyAlignment="1" applyProtection="1">
      <alignment horizontal="left"/>
    </xf>
    <xf numFmtId="0" fontId="53" fillId="2" borderId="0" xfId="5" applyFont="1" applyFill="1" applyBorder="1" applyAlignment="1" applyProtection="1">
      <alignment horizontal="left"/>
    </xf>
    <xf numFmtId="0" fontId="53" fillId="2" borderId="15" xfId="5" applyFont="1" applyFill="1" applyBorder="1" applyAlignment="1" applyProtection="1">
      <alignment horizontal="left" wrapText="1"/>
    </xf>
    <xf numFmtId="0" fontId="53" fillId="2" borderId="13" xfId="5" applyFont="1" applyFill="1" applyBorder="1" applyAlignment="1" applyProtection="1">
      <alignment horizontal="left" wrapText="1"/>
    </xf>
    <xf numFmtId="0" fontId="58" fillId="2" borderId="0" xfId="45" applyFont="1" applyFill="1" applyProtection="1"/>
    <xf numFmtId="0" fontId="58" fillId="2" borderId="0" xfId="45" applyFont="1" applyFill="1" applyBorder="1" applyProtection="1"/>
    <xf numFmtId="0" fontId="53" fillId="2" borderId="15" xfId="5" applyFont="1" applyFill="1" applyBorder="1" applyAlignment="1" applyProtection="1">
      <alignment vertical="center" wrapText="1"/>
    </xf>
    <xf numFmtId="0" fontId="53" fillId="2" borderId="13" xfId="5" applyFont="1" applyFill="1" applyBorder="1" applyAlignment="1" applyProtection="1">
      <alignment vertical="center" wrapText="1"/>
    </xf>
    <xf numFmtId="0" fontId="58" fillId="2" borderId="53" xfId="45" applyFont="1" applyFill="1" applyBorder="1" applyProtection="1"/>
    <xf numFmtId="0" fontId="57" fillId="2" borderId="13" xfId="5" applyFont="1" applyFill="1" applyBorder="1" applyAlignment="1" applyProtection="1">
      <alignment vertical="center"/>
    </xf>
    <xf numFmtId="0" fontId="53" fillId="2" borderId="36" xfId="5" applyFont="1" applyFill="1" applyBorder="1" applyAlignment="1" applyProtection="1">
      <alignment vertical="center" wrapText="1"/>
    </xf>
    <xf numFmtId="0" fontId="53" fillId="2" borderId="15" xfId="5" applyFont="1" applyFill="1" applyBorder="1" applyAlignment="1" applyProtection="1">
      <alignment vertical="top"/>
    </xf>
    <xf numFmtId="0" fontId="53" fillId="2" borderId="0" xfId="5" applyFont="1" applyFill="1" applyBorder="1" applyAlignment="1" applyProtection="1">
      <alignment vertical="top"/>
    </xf>
    <xf numFmtId="0" fontId="53" fillId="2" borderId="0" xfId="5" applyFont="1" applyFill="1" applyBorder="1" applyAlignment="1" applyProtection="1">
      <alignment vertical="top" wrapText="1"/>
    </xf>
    <xf numFmtId="0" fontId="53" fillId="2" borderId="53" xfId="5" applyFont="1" applyFill="1" applyBorder="1" applyAlignment="1" applyProtection="1">
      <alignment vertical="top"/>
    </xf>
    <xf numFmtId="0" fontId="53" fillId="2" borderId="13" xfId="5" applyFont="1" applyFill="1" applyBorder="1" applyAlignment="1" applyProtection="1">
      <alignment vertical="top"/>
    </xf>
    <xf numFmtId="0" fontId="53" fillId="2" borderId="13" xfId="5" applyFont="1" applyFill="1" applyBorder="1" applyAlignment="1" applyProtection="1">
      <alignment vertical="top" wrapText="1"/>
    </xf>
    <xf numFmtId="0" fontId="57" fillId="2" borderId="53" xfId="5" applyFont="1" applyFill="1" applyBorder="1" applyAlignment="1" applyProtection="1">
      <alignment horizontal="center"/>
    </xf>
    <xf numFmtId="0" fontId="61" fillId="2" borderId="11" xfId="5" applyFont="1" applyFill="1" applyBorder="1" applyAlignment="1" applyProtection="1">
      <alignment horizontal="center"/>
    </xf>
    <xf numFmtId="0" fontId="53" fillId="2" borderId="6" xfId="5" applyFont="1" applyFill="1" applyBorder="1" applyAlignment="1" applyProtection="1">
      <alignment horizontal="left" vertical="center"/>
    </xf>
    <xf numFmtId="0" fontId="53" fillId="2" borderId="6" xfId="5" applyFont="1" applyFill="1" applyBorder="1" applyAlignment="1" applyProtection="1">
      <alignment wrapText="1"/>
    </xf>
    <xf numFmtId="0" fontId="53" fillId="2" borderId="9" xfId="5" applyFont="1" applyFill="1" applyBorder="1" applyAlignment="1" applyProtection="1">
      <alignment vertical="center" wrapText="1"/>
    </xf>
    <xf numFmtId="0" fontId="55" fillId="2" borderId="7" xfId="5" applyFont="1" applyFill="1" applyBorder="1" applyAlignment="1" applyProtection="1">
      <alignment horizontal="center" vertical="center" wrapText="1"/>
    </xf>
    <xf numFmtId="0" fontId="31" fillId="3" borderId="8" xfId="5" applyFont="1" applyFill="1" applyBorder="1" applyAlignment="1" applyProtection="1">
      <alignment horizontal="left" vertical="top" wrapText="1"/>
      <protection locked="0"/>
    </xf>
    <xf numFmtId="0" fontId="31" fillId="3" borderId="9" xfId="5" applyFont="1" applyFill="1" applyBorder="1" applyAlignment="1" applyProtection="1">
      <alignment horizontal="left" vertical="top" wrapText="1"/>
      <protection locked="0"/>
    </xf>
    <xf numFmtId="49" fontId="41" fillId="8" borderId="11" xfId="5" applyNumberFormat="1" applyFont="1" applyFill="1" applyBorder="1" applyAlignment="1" applyProtection="1">
      <alignment horizontal="center" vertical="center" wrapText="1"/>
      <protection locked="0"/>
    </xf>
    <xf numFmtId="44" fontId="41" fillId="8" borderId="11" xfId="5" applyNumberFormat="1" applyFont="1" applyFill="1" applyBorder="1" applyAlignment="1" applyProtection="1">
      <alignment horizontal="center" vertical="center" wrapText="1"/>
      <protection locked="0"/>
    </xf>
    <xf numFmtId="0" fontId="52" fillId="0" borderId="6" xfId="5" applyFont="1" applyBorder="1" applyAlignment="1">
      <alignment horizontal="center"/>
    </xf>
    <xf numFmtId="0" fontId="7" fillId="0" borderId="0" xfId="45" applyFont="1"/>
    <xf numFmtId="0" fontId="28" fillId="0" borderId="0" xfId="3" applyFont="1" applyFill="1" applyBorder="1" applyAlignment="1">
      <alignment horizontal="left" vertical="top" wrapText="1"/>
    </xf>
    <xf numFmtId="49" fontId="29" fillId="0" borderId="0" xfId="0" applyNumberFormat="1" applyFont="1" applyFill="1" applyBorder="1" applyAlignment="1" applyProtection="1">
      <alignment horizontal="left" vertical="top" wrapText="1"/>
      <protection locked="0"/>
    </xf>
    <xf numFmtId="49" fontId="56" fillId="12" borderId="6" xfId="5" applyNumberFormat="1" applyFont="1" applyFill="1" applyBorder="1" applyAlignment="1" applyProtection="1">
      <alignment horizontal="left" vertical="center"/>
    </xf>
    <xf numFmtId="49" fontId="56" fillId="12" borderId="12" xfId="5" applyNumberFormat="1" applyFont="1" applyFill="1" applyBorder="1" applyAlignment="1" applyProtection="1">
      <alignment horizontal="center" vertical="center"/>
    </xf>
    <xf numFmtId="167" fontId="56" fillId="12" borderId="32" xfId="5" applyNumberFormat="1" applyFont="1" applyFill="1" applyBorder="1" applyAlignment="1" applyProtection="1">
      <alignment horizontal="center" vertical="center"/>
    </xf>
    <xf numFmtId="167" fontId="60" fillId="12" borderId="6" xfId="5" applyNumberFormat="1" applyFont="1" applyFill="1" applyBorder="1" applyAlignment="1" applyProtection="1">
      <alignment horizontal="center"/>
    </xf>
    <xf numFmtId="167" fontId="6" fillId="12" borderId="6" xfId="45" applyNumberFormat="1" applyFont="1" applyFill="1" applyBorder="1" applyAlignment="1" applyProtection="1">
      <alignment horizontal="center" vertical="center"/>
    </xf>
    <xf numFmtId="0" fontId="14" fillId="0" borderId="0" xfId="0" applyFont="1" applyAlignment="1">
      <alignment horizontal="left" vertical="top" wrapText="1"/>
    </xf>
    <xf numFmtId="0" fontId="12" fillId="0" borderId="0" xfId="0" applyFont="1" applyAlignment="1">
      <alignment wrapText="1"/>
    </xf>
    <xf numFmtId="167" fontId="29" fillId="3" borderId="23" xfId="0" applyNumberFormat="1" applyFont="1" applyFill="1" applyBorder="1" applyAlignment="1" applyProtection="1">
      <alignment horizontal="left" vertical="top" wrapText="1"/>
      <protection locked="0"/>
    </xf>
    <xf numFmtId="167" fontId="29" fillId="3" borderId="28" xfId="0" applyNumberFormat="1" applyFont="1" applyFill="1" applyBorder="1" applyAlignment="1" applyProtection="1">
      <alignment horizontal="left" vertical="top" wrapText="1"/>
      <protection locked="0"/>
    </xf>
    <xf numFmtId="49" fontId="29" fillId="3" borderId="23" xfId="0" applyNumberFormat="1" applyFont="1" applyFill="1" applyBorder="1" applyAlignment="1" applyProtection="1">
      <alignment horizontal="left" vertical="top" wrapText="1"/>
      <protection locked="0"/>
    </xf>
    <xf numFmtId="0" fontId="63" fillId="0" borderId="0" xfId="3" applyFont="1" applyFill="1" applyAlignment="1"/>
    <xf numFmtId="0" fontId="64" fillId="0" borderId="0" xfId="0" applyFont="1" applyAlignment="1">
      <alignment vertical="top" wrapText="1"/>
    </xf>
    <xf numFmtId="49" fontId="28" fillId="0" borderId="0" xfId="3" applyNumberFormat="1" applyFont="1" applyFill="1" applyAlignment="1">
      <alignment horizontal="left"/>
    </xf>
    <xf numFmtId="167" fontId="0" fillId="0" borderId="0" xfId="0" applyNumberFormat="1" applyAlignment="1">
      <alignment wrapText="1"/>
    </xf>
    <xf numFmtId="167" fontId="62" fillId="12" borderId="6" xfId="5" applyNumberFormat="1" applyFont="1" applyFill="1" applyBorder="1" applyAlignment="1" applyProtection="1">
      <alignment horizontal="center"/>
    </xf>
    <xf numFmtId="167" fontId="56" fillId="12" borderId="32" xfId="5" quotePrefix="1" applyNumberFormat="1" applyFont="1" applyFill="1" applyBorder="1" applyAlignment="1" applyProtection="1">
      <alignment horizontal="center" vertical="center"/>
    </xf>
    <xf numFmtId="49" fontId="29" fillId="3" borderId="65" xfId="0" applyNumberFormat="1" applyFont="1" applyFill="1" applyBorder="1" applyAlignment="1" applyProtection="1">
      <alignment horizontal="left" vertical="top" wrapText="1"/>
      <protection locked="0"/>
    </xf>
    <xf numFmtId="9" fontId="50" fillId="12" borderId="6" xfId="5" applyNumberFormat="1" applyFont="1" applyFill="1" applyBorder="1" applyAlignment="1" applyProtection="1">
      <alignment horizontal="center" vertical="center"/>
    </xf>
    <xf numFmtId="9" fontId="66" fillId="2" borderId="6" xfId="8" applyFont="1" applyFill="1" applyBorder="1" applyAlignment="1" applyProtection="1">
      <alignment horizontal="center" vertical="center" wrapText="1"/>
    </xf>
    <xf numFmtId="44" fontId="67" fillId="2" borderId="6" xfId="0" applyNumberFormat="1" applyFont="1" applyFill="1" applyBorder="1" applyAlignment="1" applyProtection="1">
      <alignment horizontal="center" vertical="center"/>
    </xf>
    <xf numFmtId="0" fontId="54" fillId="2" borderId="7" xfId="5" applyFont="1" applyFill="1" applyBorder="1" applyAlignment="1" applyProtection="1">
      <alignment vertical="center"/>
    </xf>
    <xf numFmtId="49" fontId="41" fillId="8" borderId="6" xfId="5" applyNumberFormat="1" applyFont="1" applyFill="1" applyBorder="1" applyAlignment="1" applyProtection="1">
      <alignment horizontal="center" vertical="center" wrapText="1"/>
      <protection locked="0"/>
    </xf>
    <xf numFmtId="0" fontId="29" fillId="0" borderId="0" xfId="3" applyFont="1" applyFill="1" applyAlignment="1">
      <alignment horizontal="left" vertical="top"/>
    </xf>
    <xf numFmtId="49" fontId="34" fillId="3" borderId="6" xfId="5" applyNumberFormat="1" applyFont="1" applyFill="1" applyBorder="1" applyAlignment="1" applyProtection="1">
      <alignment horizontal="left" vertical="top" wrapText="1"/>
      <protection locked="0"/>
    </xf>
    <xf numFmtId="49" fontId="34" fillId="3" borderId="7" xfId="5" applyNumberFormat="1" applyFont="1" applyFill="1" applyBorder="1" applyAlignment="1" applyProtection="1">
      <alignment horizontal="left" vertical="top" wrapText="1"/>
      <protection locked="0"/>
    </xf>
    <xf numFmtId="49" fontId="34" fillId="3" borderId="11" xfId="5" applyNumberFormat="1" applyFont="1" applyFill="1" applyBorder="1" applyAlignment="1" applyProtection="1">
      <alignment horizontal="left" vertical="top" wrapText="1"/>
      <protection locked="0"/>
    </xf>
    <xf numFmtId="49" fontId="34" fillId="3" borderId="11" xfId="3" applyNumberFormat="1" applyFont="1" applyFill="1" applyBorder="1" applyAlignment="1" applyProtection="1">
      <alignment horizontal="left" vertical="top" wrapText="1"/>
      <protection locked="0"/>
    </xf>
    <xf numFmtId="0" fontId="31" fillId="3" borderId="12" xfId="5" applyFont="1" applyFill="1" applyBorder="1" applyAlignment="1" applyProtection="1">
      <alignment horizontal="left" vertical="top" wrapText="1"/>
      <protection locked="0"/>
    </xf>
    <xf numFmtId="49" fontId="40" fillId="6" borderId="27" xfId="3" applyNumberFormat="1" applyFont="1" applyFill="1" applyBorder="1" applyAlignment="1" applyProtection="1">
      <alignment horizontal="left" vertical="top" wrapText="1"/>
    </xf>
    <xf numFmtId="165" fontId="40" fillId="6" borderId="27" xfId="1" applyNumberFormat="1" applyFont="1" applyFill="1" applyBorder="1" applyAlignment="1" applyProtection="1">
      <alignment horizontal="center" vertical="center" wrapText="1"/>
    </xf>
    <xf numFmtId="49" fontId="40" fillId="6" borderId="27" xfId="3" applyNumberFormat="1" applyFont="1" applyFill="1" applyBorder="1" applyAlignment="1" applyProtection="1">
      <alignment vertical="top" wrapText="1"/>
    </xf>
    <xf numFmtId="44" fontId="68" fillId="6" borderId="27" xfId="5" applyNumberFormat="1" applyFont="1" applyFill="1" applyBorder="1" applyAlignment="1" applyProtection="1">
      <alignment horizontal="center" vertical="center" wrapText="1"/>
    </xf>
    <xf numFmtId="170" fontId="40" fillId="6" borderId="27" xfId="3" applyNumberFormat="1" applyFont="1" applyFill="1" applyBorder="1" applyAlignment="1" applyProtection="1">
      <alignment wrapText="1"/>
    </xf>
    <xf numFmtId="49" fontId="40" fillId="6" borderId="27" xfId="3" applyNumberFormat="1" applyFont="1" applyFill="1" applyBorder="1" applyAlignment="1" applyProtection="1">
      <alignment horizontal="left" vertical="center" wrapText="1"/>
    </xf>
    <xf numFmtId="49" fontId="40" fillId="6" borderId="33" xfId="5" applyNumberFormat="1" applyFont="1" applyFill="1" applyBorder="1" applyAlignment="1" applyProtection="1">
      <alignment horizontal="left" vertical="center" wrapText="1"/>
    </xf>
    <xf numFmtId="49" fontId="40" fillId="6" borderId="27" xfId="1" applyNumberFormat="1" applyFont="1" applyFill="1" applyBorder="1" applyAlignment="1" applyProtection="1">
      <alignment wrapText="1"/>
    </xf>
    <xf numFmtId="44" fontId="41" fillId="8" borderId="27" xfId="5" applyNumberFormat="1" applyFont="1" applyFill="1" applyBorder="1" applyAlignment="1" applyProtection="1">
      <alignment horizontal="center" vertical="center" wrapText="1"/>
      <protection locked="0"/>
    </xf>
    <xf numFmtId="10" fontId="0" fillId="0" borderId="6" xfId="0" applyNumberFormat="1" applyBorder="1" applyAlignment="1">
      <alignment horizontal="left" vertical="top" wrapText="1"/>
    </xf>
    <xf numFmtId="49" fontId="40" fillId="6" borderId="27" xfId="3" applyNumberFormat="1" applyFont="1" applyFill="1" applyBorder="1" applyAlignment="1" applyProtection="1">
      <alignment horizontal="center" vertical="center" wrapText="1"/>
    </xf>
    <xf numFmtId="169" fontId="40" fillId="6" borderId="27" xfId="3" applyNumberFormat="1" applyFont="1" applyFill="1" applyBorder="1" applyAlignment="1" applyProtection="1">
      <alignment horizontal="center" vertical="center" wrapText="1"/>
    </xf>
    <xf numFmtId="169" fontId="34" fillId="3" borderId="11" xfId="3" applyNumberFormat="1" applyFont="1" applyFill="1" applyBorder="1" applyAlignment="1" applyProtection="1">
      <alignment horizontal="center" vertical="top" wrapText="1"/>
      <protection locked="0"/>
    </xf>
    <xf numFmtId="169" fontId="34" fillId="3" borderId="6" xfId="3" applyNumberFormat="1" applyFont="1" applyFill="1" applyBorder="1" applyAlignment="1" applyProtection="1">
      <alignment horizontal="center" vertical="top" wrapText="1"/>
      <protection locked="0"/>
    </xf>
    <xf numFmtId="0" fontId="42" fillId="2" borderId="6" xfId="3" applyFont="1" applyFill="1" applyBorder="1" applyAlignment="1">
      <alignment horizontal="center" vertical="center" wrapText="1"/>
    </xf>
    <xf numFmtId="0" fontId="28" fillId="0" borderId="0" xfId="3" applyFont="1" applyFill="1" applyAlignment="1">
      <alignment wrapText="1"/>
    </xf>
    <xf numFmtId="0" fontId="71" fillId="0" borderId="0" xfId="0" applyFont="1" applyFill="1"/>
    <xf numFmtId="171" fontId="25" fillId="6" borderId="7" xfId="1" applyNumberFormat="1" applyFont="1" applyFill="1" applyBorder="1" applyAlignment="1">
      <alignment horizontal="right" wrapText="1"/>
    </xf>
    <xf numFmtId="0" fontId="28" fillId="2" borderId="18" xfId="3" applyNumberFormat="1" applyFont="1" applyFill="1" applyBorder="1" applyAlignment="1">
      <alignment horizontal="left" vertical="top" wrapText="1"/>
    </xf>
    <xf numFmtId="0" fontId="28" fillId="2" borderId="41" xfId="3" applyNumberFormat="1" applyFont="1" applyFill="1" applyBorder="1" applyAlignment="1">
      <alignment horizontal="left" vertical="top" wrapText="1"/>
    </xf>
    <xf numFmtId="0" fontId="28" fillId="2" borderId="26" xfId="3" applyNumberFormat="1" applyFont="1" applyFill="1" applyBorder="1" applyAlignment="1">
      <alignment horizontal="left" vertical="top" wrapText="1"/>
    </xf>
    <xf numFmtId="0" fontId="28" fillId="2" borderId="18" xfId="3" applyNumberFormat="1" applyFont="1" applyFill="1" applyBorder="1" applyAlignment="1">
      <alignment horizontal="left" vertical="top" wrapText="1"/>
    </xf>
    <xf numFmtId="171" fontId="25" fillId="6" borderId="6" xfId="1" applyNumberFormat="1" applyFont="1" applyFill="1" applyBorder="1" applyAlignment="1">
      <alignment horizontal="right" wrapText="1"/>
    </xf>
    <xf numFmtId="171" fontId="40" fillId="6" borderId="27" xfId="1" applyNumberFormat="1" applyFont="1" applyFill="1" applyBorder="1" applyAlignment="1" applyProtection="1">
      <alignment wrapText="1"/>
    </xf>
    <xf numFmtId="164" fontId="28" fillId="0" borderId="0" xfId="3" applyNumberFormat="1" applyFont="1" applyFill="1" applyAlignment="1">
      <alignment horizontal="left" wrapText="1"/>
    </xf>
    <xf numFmtId="171" fontId="25" fillId="7" borderId="0" xfId="3" applyNumberFormat="1" applyFont="1" applyFill="1" applyAlignment="1">
      <alignment wrapText="1"/>
    </xf>
    <xf numFmtId="0" fontId="28" fillId="0" borderId="0" xfId="3" applyFont="1" applyFill="1" applyAlignment="1">
      <alignment horizontal="center" vertical="top" wrapText="1"/>
    </xf>
    <xf numFmtId="0" fontId="16" fillId="0" borderId="0" xfId="0" applyFont="1" applyAlignment="1">
      <alignment wrapText="1"/>
    </xf>
    <xf numFmtId="171" fontId="34" fillId="3" borderId="11" xfId="1" applyNumberFormat="1" applyFont="1" applyFill="1" applyBorder="1" applyAlignment="1" applyProtection="1">
      <alignment horizontal="center" vertical="center" wrapText="1"/>
      <protection locked="0"/>
    </xf>
    <xf numFmtId="0" fontId="28" fillId="7" borderId="0" xfId="3" applyFont="1" applyFill="1" applyAlignment="1">
      <alignment horizontal="center" wrapText="1"/>
    </xf>
    <xf numFmtId="171" fontId="40" fillId="6" borderId="27" xfId="3" applyNumberFormat="1" applyFont="1" applyFill="1" applyBorder="1" applyAlignment="1" applyProtection="1">
      <alignment wrapText="1"/>
    </xf>
    <xf numFmtId="0" fontId="28" fillId="0" borderId="0" xfId="3" applyFont="1" applyFill="1" applyAlignment="1">
      <alignment vertical="top" wrapText="1"/>
    </xf>
    <xf numFmtId="0" fontId="28" fillId="0" borderId="0" xfId="3" applyFont="1" applyFill="1" applyAlignment="1">
      <alignment horizontal="center" wrapText="1"/>
    </xf>
    <xf numFmtId="171" fontId="25" fillId="6" borderId="25" xfId="18" applyNumberFormat="1" applyFont="1" applyFill="1" applyBorder="1"/>
    <xf numFmtId="171" fontId="25" fillId="6" borderId="68" xfId="18" applyNumberFormat="1" applyFont="1" applyFill="1" applyBorder="1"/>
    <xf numFmtId="171" fontId="25" fillId="6" borderId="67" xfId="18" applyNumberFormat="1" applyFont="1" applyFill="1" applyBorder="1"/>
    <xf numFmtId="171" fontId="25" fillId="8" borderId="11" xfId="1" applyNumberFormat="1" applyFont="1" applyFill="1" applyBorder="1" applyAlignment="1">
      <alignment horizontal="center" vertical="center" wrapText="1"/>
    </xf>
    <xf numFmtId="0" fontId="12" fillId="0" borderId="0" xfId="5"/>
    <xf numFmtId="0" fontId="23" fillId="0" borderId="0" xfId="5" applyFont="1"/>
    <xf numFmtId="0" fontId="16" fillId="0" borderId="0" xfId="5" applyFont="1"/>
    <xf numFmtId="0" fontId="25" fillId="2" borderId="1" xfId="144" applyFont="1" applyFill="1" applyBorder="1" applyAlignment="1">
      <alignment horizontal="center" vertical="center"/>
    </xf>
    <xf numFmtId="0" fontId="23" fillId="0" borderId="0" xfId="5" applyFont="1"/>
    <xf numFmtId="0" fontId="28" fillId="0" borderId="0" xfId="3" applyNumberFormat="1" applyFont="1" applyFill="1" applyAlignment="1">
      <alignment horizontal="left"/>
    </xf>
    <xf numFmtId="0" fontId="28" fillId="0" borderId="0" xfId="3" applyFont="1" applyFill="1" applyAlignment="1">
      <alignment horizontal="right"/>
    </xf>
    <xf numFmtId="3" fontId="28" fillId="0" borderId="0" xfId="3" applyNumberFormat="1" applyFont="1" applyFill="1" applyAlignment="1">
      <alignment horizontal="left"/>
    </xf>
    <xf numFmtId="0" fontId="12" fillId="0" borderId="0" xfId="5"/>
    <xf numFmtId="0" fontId="16" fillId="0" borderId="0" xfId="5" applyFont="1"/>
    <xf numFmtId="0" fontId="28" fillId="0" borderId="0" xfId="3" applyNumberFormat="1" applyFont="1" applyFill="1" applyAlignment="1">
      <alignment horizontal="left" wrapText="1"/>
    </xf>
    <xf numFmtId="171" fontId="40" fillId="6" borderId="27" xfId="8" applyNumberFormat="1" applyFont="1" applyFill="1" applyBorder="1" applyAlignment="1" applyProtection="1"/>
    <xf numFmtId="171" fontId="28" fillId="5" borderId="0" xfId="1" applyNumberFormat="1" applyFont="1" applyFill="1" applyBorder="1" applyAlignment="1">
      <alignment horizontal="center" vertical="center"/>
    </xf>
    <xf numFmtId="171" fontId="25" fillId="6" borderId="11" xfId="1" applyNumberFormat="1" applyFont="1" applyFill="1" applyBorder="1" applyAlignment="1">
      <alignment horizontal="right" wrapText="1"/>
    </xf>
    <xf numFmtId="0" fontId="23" fillId="0" borderId="0" xfId="5" applyFont="1" applyAlignment="1"/>
    <xf numFmtId="0" fontId="28" fillId="0" borderId="0" xfId="3" applyNumberFormat="1" applyFont="1" applyFill="1" applyAlignment="1">
      <alignment horizontal="left"/>
    </xf>
    <xf numFmtId="0" fontId="28" fillId="0" borderId="0" xfId="3" applyFont="1" applyFill="1" applyAlignment="1">
      <alignment horizontal="right"/>
    </xf>
    <xf numFmtId="3" fontId="28" fillId="0" borderId="0" xfId="3" applyNumberFormat="1" applyFont="1" applyFill="1" applyAlignment="1">
      <alignment horizontal="left"/>
    </xf>
    <xf numFmtId="0" fontId="28" fillId="0" borderId="0" xfId="3" applyFont="1" applyAlignment="1">
      <alignment vertical="top"/>
    </xf>
    <xf numFmtId="0" fontId="28" fillId="0" borderId="0" xfId="3" applyFont="1"/>
    <xf numFmtId="0" fontId="28" fillId="0" borderId="0" xfId="3" applyFont="1" applyAlignment="1">
      <alignment horizontal="right" vertical="top"/>
    </xf>
    <xf numFmtId="9" fontId="28" fillId="5" borderId="0" xfId="3" applyNumberFormat="1" applyFont="1" applyFill="1" applyBorder="1" applyAlignment="1">
      <alignment horizontal="center" vertical="center"/>
    </xf>
    <xf numFmtId="0" fontId="28" fillId="2" borderId="0" xfId="3" applyFont="1" applyFill="1" applyAlignment="1">
      <alignment horizontal="center" vertical="center" wrapText="1"/>
    </xf>
    <xf numFmtId="0" fontId="28" fillId="2" borderId="0" xfId="3" applyFont="1" applyFill="1" applyBorder="1" applyAlignment="1">
      <alignment horizontal="center" vertical="center" wrapText="1"/>
    </xf>
    <xf numFmtId="0" fontId="16" fillId="0" borderId="0" xfId="5" applyFont="1" applyAlignment="1"/>
    <xf numFmtId="49" fontId="34" fillId="3" borderId="6" xfId="3" applyNumberFormat="1" applyFont="1" applyFill="1" applyBorder="1" applyAlignment="1" applyProtection="1">
      <alignment horizontal="left" vertical="top" wrapText="1"/>
      <protection locked="0"/>
    </xf>
    <xf numFmtId="49" fontId="34" fillId="3" borderId="7" xfId="3" applyNumberFormat="1" applyFont="1" applyFill="1" applyBorder="1" applyAlignment="1" applyProtection="1">
      <alignment horizontal="left" vertical="top" wrapText="1"/>
      <protection locked="0"/>
    </xf>
    <xf numFmtId="0" fontId="12" fillId="0" borderId="0" xfId="5"/>
    <xf numFmtId="0" fontId="16" fillId="0" borderId="0" xfId="5" applyFont="1"/>
    <xf numFmtId="171" fontId="34" fillId="3" borderId="6" xfId="3" applyNumberFormat="1" applyFont="1" applyFill="1" applyBorder="1" applyAlignment="1" applyProtection="1">
      <alignment horizontal="center" wrapText="1"/>
      <protection locked="0"/>
    </xf>
    <xf numFmtId="0" fontId="28" fillId="0" borderId="0" xfId="3" applyNumberFormat="1" applyFont="1" applyFill="1" applyAlignment="1">
      <alignment horizontal="left" wrapText="1"/>
    </xf>
    <xf numFmtId="10" fontId="25" fillId="6" borderId="66" xfId="81" applyNumberFormat="1" applyFont="1" applyFill="1" applyBorder="1" applyAlignment="1">
      <alignment horizontal="center"/>
    </xf>
    <xf numFmtId="0" fontId="23" fillId="0" borderId="0" xfId="5" applyFont="1" applyAlignment="1"/>
    <xf numFmtId="0" fontId="28" fillId="0" borderId="0" xfId="3" applyFont="1" applyFill="1" applyAlignment="1">
      <alignment horizontal="left"/>
    </xf>
    <xf numFmtId="0" fontId="28" fillId="0" borderId="0" xfId="5" applyNumberFormat="1" applyFont="1" applyAlignment="1"/>
    <xf numFmtId="0" fontId="12" fillId="0" borderId="0" xfId="5"/>
    <xf numFmtId="0" fontId="12" fillId="0" borderId="0" xfId="5"/>
    <xf numFmtId="0" fontId="23" fillId="0" borderId="0" xfId="5" applyFont="1" applyAlignment="1"/>
    <xf numFmtId="0" fontId="12" fillId="0" borderId="0" xfId="5" applyFont="1" applyAlignment="1"/>
    <xf numFmtId="0" fontId="31" fillId="0" borderId="0" xfId="114" applyFont="1" applyAlignment="1">
      <alignment horizontal="left" vertical="center"/>
    </xf>
    <xf numFmtId="0" fontId="32" fillId="0" borderId="0" xfId="114" applyFont="1" applyAlignment="1">
      <alignment horizontal="left" vertical="center"/>
    </xf>
    <xf numFmtId="171" fontId="25" fillId="9" borderId="19" xfId="18" applyNumberFormat="1" applyFont="1" applyFill="1" applyBorder="1"/>
    <xf numFmtId="171" fontId="25" fillId="9" borderId="20" xfId="18" applyNumberFormat="1" applyFont="1" applyFill="1" applyBorder="1"/>
    <xf numFmtId="0" fontId="28" fillId="0" borderId="0" xfId="3" applyNumberFormat="1" applyFont="1" applyFill="1" applyAlignment="1">
      <alignment horizontal="left" wrapText="1"/>
    </xf>
    <xf numFmtId="0" fontId="31" fillId="0" borderId="0" xfId="144" applyFont="1" applyAlignment="1">
      <alignment horizontal="left" vertical="center"/>
    </xf>
    <xf numFmtId="0" fontId="31" fillId="0" borderId="0" xfId="144" applyFont="1"/>
    <xf numFmtId="0" fontId="25" fillId="3" borderId="6" xfId="3" applyFont="1" applyFill="1" applyBorder="1" applyAlignment="1" applyProtection="1">
      <alignment horizontal="left"/>
      <protection locked="0"/>
    </xf>
    <xf numFmtId="0" fontId="28" fillId="9" borderId="14" xfId="5" applyFont="1" applyFill="1" applyBorder="1" applyAlignment="1">
      <alignment wrapText="1"/>
    </xf>
    <xf numFmtId="171" fontId="25" fillId="9" borderId="0" xfId="18" applyNumberFormat="1" applyFont="1" applyFill="1" applyBorder="1"/>
    <xf numFmtId="171" fontId="25" fillId="9" borderId="4" xfId="18" applyNumberFormat="1" applyFont="1" applyFill="1" applyBorder="1"/>
    <xf numFmtId="0" fontId="25" fillId="4" borderId="1" xfId="5" applyFont="1" applyFill="1" applyBorder="1" applyAlignment="1"/>
    <xf numFmtId="0" fontId="43" fillId="0" borderId="0" xfId="5" applyFont="1"/>
    <xf numFmtId="0" fontId="25" fillId="2" borderId="14" xfId="144" applyFont="1" applyFill="1" applyBorder="1" applyAlignment="1">
      <alignment horizontal="center" vertical="center" wrapText="1"/>
    </xf>
    <xf numFmtId="0" fontId="28" fillId="2" borderId="6" xfId="5" applyFont="1" applyFill="1" applyBorder="1" applyAlignment="1" applyProtection="1">
      <alignment horizontal="center" vertical="center" wrapText="1"/>
    </xf>
    <xf numFmtId="0" fontId="12" fillId="0" borderId="0" xfId="5"/>
    <xf numFmtId="0" fontId="28" fillId="0" borderId="0" xfId="3" applyFont="1" applyFill="1" applyAlignment="1">
      <alignment horizontal="left"/>
    </xf>
    <xf numFmtId="0" fontId="12" fillId="0" borderId="0" xfId="5"/>
    <xf numFmtId="0" fontId="12" fillId="0" borderId="0" xfId="5" applyAlignment="1"/>
    <xf numFmtId="10" fontId="25" fillId="6" borderId="22" xfId="81" applyNumberFormat="1" applyFont="1" applyFill="1" applyBorder="1" applyAlignment="1">
      <alignment horizontal="center"/>
    </xf>
    <xf numFmtId="0" fontId="36" fillId="0" borderId="7" xfId="3" applyFont="1" applyFill="1" applyBorder="1" applyAlignment="1"/>
    <xf numFmtId="0" fontId="0" fillId="0" borderId="7" xfId="0" applyBorder="1"/>
    <xf numFmtId="0" fontId="8" fillId="0" borderId="0" xfId="45" applyAlignment="1">
      <alignment wrapText="1"/>
    </xf>
    <xf numFmtId="0" fontId="50" fillId="10" borderId="6" xfId="5" applyFont="1" applyFill="1" applyBorder="1" applyAlignment="1" applyProtection="1">
      <alignment horizontal="center" vertical="center"/>
    </xf>
    <xf numFmtId="0" fontId="55" fillId="10" borderId="6" xfId="5" applyFont="1" applyFill="1" applyBorder="1" applyAlignment="1" applyProtection="1">
      <alignment horizontal="center" vertical="center" wrapText="1"/>
    </xf>
    <xf numFmtId="0" fontId="4" fillId="0" borderId="0" xfId="45" applyFont="1"/>
    <xf numFmtId="0" fontId="55" fillId="0" borderId="6" xfId="5" applyFont="1" applyFill="1" applyBorder="1" applyAlignment="1" applyProtection="1">
      <alignment horizontal="center" vertical="center" wrapText="1" shrinkToFit="1"/>
    </xf>
    <xf numFmtId="171" fontId="50" fillId="11" borderId="12" xfId="46" applyNumberFormat="1" applyFont="1" applyFill="1" applyBorder="1" applyAlignment="1" applyProtection="1">
      <alignment horizontal="center" vertical="center"/>
    </xf>
    <xf numFmtId="171" fontId="50" fillId="11" borderId="7" xfId="46" applyNumberFormat="1" applyFont="1" applyFill="1" applyBorder="1" applyAlignment="1" applyProtection="1">
      <alignment horizontal="center" vertical="center"/>
    </xf>
    <xf numFmtId="171" fontId="50" fillId="3" borderId="11" xfId="46" applyNumberFormat="1" applyFont="1" applyFill="1" applyBorder="1" applyAlignment="1" applyProtection="1">
      <alignment horizontal="center" vertical="center"/>
      <protection locked="0"/>
    </xf>
    <xf numFmtId="0" fontId="57" fillId="2" borderId="36" xfId="5" applyFont="1" applyFill="1" applyBorder="1" applyAlignment="1" applyProtection="1">
      <alignment horizontal="right" vertical="top"/>
    </xf>
    <xf numFmtId="0" fontId="57" fillId="2" borderId="13" xfId="5" applyFont="1" applyFill="1" applyBorder="1" applyAlignment="1" applyProtection="1">
      <alignment horizontal="right" vertical="top"/>
    </xf>
    <xf numFmtId="0" fontId="52" fillId="0" borderId="7" xfId="5" applyFont="1" applyBorder="1" applyAlignment="1" applyProtection="1">
      <alignment horizontal="left" vertical="center" wrapText="1"/>
    </xf>
    <xf numFmtId="44" fontId="34" fillId="6" borderId="11" xfId="3" applyNumberFormat="1" applyFont="1" applyFill="1" applyBorder="1" applyAlignment="1" applyProtection="1">
      <alignment horizontal="center" wrapText="1"/>
      <protection locked="0"/>
    </xf>
    <xf numFmtId="44" fontId="34" fillId="6" borderId="6" xfId="3" applyNumberFormat="1" applyFont="1" applyFill="1" applyBorder="1" applyAlignment="1" applyProtection="1">
      <alignment horizontal="center" wrapText="1"/>
      <protection locked="0"/>
    </xf>
    <xf numFmtId="44" fontId="34" fillId="6" borderId="7" xfId="3" applyNumberFormat="1" applyFont="1" applyFill="1" applyBorder="1" applyAlignment="1" applyProtection="1">
      <alignment horizontal="center" wrapText="1"/>
      <protection locked="0"/>
    </xf>
    <xf numFmtId="44" fontId="34" fillId="6" borderId="27" xfId="3" applyNumberFormat="1" applyFont="1" applyFill="1" applyBorder="1" applyAlignment="1" applyProtection="1">
      <alignment horizontal="center" wrapText="1"/>
      <protection locked="0"/>
    </xf>
    <xf numFmtId="0" fontId="61" fillId="0" borderId="9" xfId="5" applyFont="1" applyBorder="1" applyAlignment="1" applyProtection="1">
      <alignment horizontal="center"/>
    </xf>
    <xf numFmtId="0" fontId="61" fillId="0" borderId="7" xfId="5" applyFont="1" applyBorder="1" applyAlignment="1" applyProtection="1">
      <alignment horizontal="center"/>
    </xf>
    <xf numFmtId="0" fontId="52" fillId="0" borderId="9" xfId="5" applyFont="1" applyBorder="1" applyAlignment="1" applyProtection="1">
      <alignment horizontal="center"/>
    </xf>
    <xf numFmtId="0" fontId="50" fillId="2" borderId="53" xfId="5" applyFont="1" applyFill="1" applyBorder="1" applyAlignment="1" applyProtection="1">
      <alignment horizontal="center"/>
    </xf>
    <xf numFmtId="0" fontId="50" fillId="2" borderId="13" xfId="5" applyFont="1" applyFill="1" applyBorder="1" applyAlignment="1" applyProtection="1">
      <alignment horizontal="center"/>
    </xf>
    <xf numFmtId="0" fontId="3" fillId="0" borderId="0" xfId="45" applyFont="1"/>
    <xf numFmtId="0" fontId="72" fillId="0" borderId="0" xfId="45" applyFont="1"/>
    <xf numFmtId="0" fontId="50" fillId="0" borderId="7" xfId="5" applyFont="1" applyBorder="1" applyAlignment="1" applyProtection="1">
      <alignment horizontal="center" vertical="center"/>
    </xf>
    <xf numFmtId="0" fontId="53" fillId="2" borderId="7" xfId="5" applyFont="1" applyFill="1" applyBorder="1" applyAlignment="1" applyProtection="1">
      <alignment horizontal="center" vertical="center"/>
      <protection locked="0"/>
    </xf>
    <xf numFmtId="0" fontId="52" fillId="3" borderId="7" xfId="5" applyFont="1" applyFill="1" applyBorder="1" applyAlignment="1" applyProtection="1">
      <alignment horizontal="center"/>
      <protection locked="0"/>
    </xf>
    <xf numFmtId="10" fontId="28" fillId="4" borderId="71" xfId="1" applyNumberFormat="1" applyFont="1" applyFill="1" applyBorder="1" applyAlignment="1" applyProtection="1">
      <alignment horizontal="center" vertical="center" wrapText="1"/>
    </xf>
    <xf numFmtId="0" fontId="42" fillId="2" borderId="7" xfId="3" applyFont="1" applyFill="1" applyBorder="1" applyAlignment="1">
      <alignment horizontal="center" vertical="center" wrapText="1"/>
    </xf>
    <xf numFmtId="49" fontId="40" fillId="6" borderId="72" xfId="5" applyNumberFormat="1" applyFont="1" applyFill="1" applyBorder="1" applyAlignment="1" applyProtection="1">
      <alignment horizontal="left" vertical="top" wrapText="1"/>
    </xf>
    <xf numFmtId="49" fontId="40" fillId="6" borderId="73" xfId="3" applyNumberFormat="1" applyFont="1" applyFill="1" applyBorder="1" applyAlignment="1" applyProtection="1">
      <alignment horizontal="left" vertical="center" wrapText="1"/>
    </xf>
    <xf numFmtId="49" fontId="40" fillId="6" borderId="74" xfId="5" applyNumberFormat="1" applyFont="1" applyFill="1" applyBorder="1" applyAlignment="1" applyProtection="1">
      <alignment horizontal="left" vertical="center" wrapText="1"/>
    </xf>
    <xf numFmtId="49" fontId="40" fillId="6" borderId="73" xfId="3" applyNumberFormat="1" applyFont="1" applyFill="1" applyBorder="1" applyAlignment="1" applyProtection="1">
      <alignment horizontal="center" vertical="center" wrapText="1"/>
    </xf>
    <xf numFmtId="169" fontId="40" fillId="6" borderId="73" xfId="3" applyNumberFormat="1" applyFont="1" applyFill="1" applyBorder="1" applyAlignment="1" applyProtection="1">
      <alignment horizontal="left" vertical="center" wrapText="1"/>
    </xf>
    <xf numFmtId="171" fontId="40" fillId="6" borderId="73" xfId="1" applyNumberFormat="1" applyFont="1" applyFill="1" applyBorder="1" applyAlignment="1" applyProtection="1">
      <alignment horizontal="center" vertical="center" wrapText="1"/>
    </xf>
    <xf numFmtId="171" fontId="68" fillId="6" borderId="73" xfId="1" applyNumberFormat="1" applyFont="1" applyFill="1" applyBorder="1" applyAlignment="1" applyProtection="1">
      <alignment horizontal="center" vertical="center" wrapText="1"/>
    </xf>
    <xf numFmtId="0" fontId="42" fillId="6" borderId="75" xfId="3" applyFont="1" applyFill="1" applyBorder="1" applyAlignment="1" applyProtection="1">
      <alignment horizontal="center" vertical="center"/>
    </xf>
    <xf numFmtId="49" fontId="40" fillId="6" borderId="18" xfId="5" applyNumberFormat="1" applyFont="1" applyFill="1" applyBorder="1" applyAlignment="1" applyProtection="1">
      <alignment horizontal="left" vertical="top" wrapText="1"/>
    </xf>
    <xf numFmtId="171" fontId="68" fillId="6" borderId="27" xfId="1" applyNumberFormat="1" applyFont="1" applyFill="1" applyBorder="1" applyAlignment="1" applyProtection="1">
      <alignment horizontal="center" vertical="center" wrapText="1"/>
    </xf>
    <xf numFmtId="0" fontId="42" fillId="6" borderId="28" xfId="3" applyFont="1" applyFill="1" applyBorder="1" applyAlignment="1" applyProtection="1">
      <alignment horizontal="center" vertical="center"/>
    </xf>
    <xf numFmtId="0" fontId="0" fillId="0" borderId="0" xfId="0"/>
    <xf numFmtId="0" fontId="0" fillId="0" borderId="0" xfId="0" applyBorder="1"/>
    <xf numFmtId="0" fontId="0" fillId="0" borderId="0" xfId="0" applyAlignment="1"/>
    <xf numFmtId="0" fontId="16" fillId="0" borderId="0" xfId="0" applyFont="1"/>
    <xf numFmtId="0" fontId="28" fillId="0" borderId="0" xfId="3" applyNumberFormat="1" applyFont="1" applyFill="1" applyAlignment="1">
      <alignment horizontal="left"/>
    </xf>
    <xf numFmtId="0" fontId="28" fillId="0" borderId="0" xfId="3" applyFont="1" applyFill="1" applyAlignment="1">
      <alignment horizontal="right"/>
    </xf>
    <xf numFmtId="3" fontId="28" fillId="0" borderId="0" xfId="3" applyNumberFormat="1" applyFont="1" applyFill="1" applyAlignment="1">
      <alignment horizontal="left"/>
    </xf>
    <xf numFmtId="43" fontId="28" fillId="0" borderId="0" xfId="3" applyNumberFormat="1" applyFont="1" applyFill="1"/>
    <xf numFmtId="0" fontId="16" fillId="0" borderId="0" xfId="5" applyFont="1"/>
    <xf numFmtId="49" fontId="34" fillId="3" borderId="6" xfId="3" applyNumberFormat="1" applyFont="1" applyFill="1" applyBorder="1" applyAlignment="1" applyProtection="1">
      <alignment horizontal="left" vertical="top" wrapText="1"/>
      <protection locked="0"/>
    </xf>
    <xf numFmtId="49" fontId="34" fillId="3" borderId="7" xfId="3" applyNumberFormat="1" applyFont="1" applyFill="1" applyBorder="1" applyAlignment="1" applyProtection="1">
      <alignment horizontal="left" vertical="top" wrapText="1"/>
      <protection locked="0"/>
    </xf>
    <xf numFmtId="0" fontId="28" fillId="0" borderId="0" xfId="3" applyFont="1" applyAlignment="1">
      <alignment vertical="top"/>
    </xf>
    <xf numFmtId="9" fontId="28" fillId="5" borderId="0" xfId="3" applyNumberFormat="1" applyFont="1" applyFill="1" applyBorder="1" applyAlignment="1">
      <alignment horizontal="center" vertical="center"/>
    </xf>
    <xf numFmtId="0" fontId="28" fillId="2" borderId="0" xfId="3" applyFont="1" applyFill="1" applyBorder="1" applyAlignment="1">
      <alignment horizontal="center" vertical="center" wrapText="1"/>
    </xf>
    <xf numFmtId="171" fontId="28" fillId="5" borderId="0" xfId="1" applyNumberFormat="1" applyFont="1" applyFill="1" applyBorder="1" applyAlignment="1">
      <alignment horizontal="center" vertical="center"/>
    </xf>
    <xf numFmtId="0" fontId="12" fillId="0" borderId="0" xfId="5"/>
    <xf numFmtId="10" fontId="25" fillId="6" borderId="76" xfId="81" applyNumberFormat="1" applyFont="1" applyFill="1" applyBorder="1" applyAlignment="1">
      <alignment horizontal="center"/>
    </xf>
    <xf numFmtId="10" fontId="25" fillId="6" borderId="14" xfId="81" applyNumberFormat="1" applyFont="1" applyFill="1" applyBorder="1" applyAlignment="1">
      <alignment horizontal="center"/>
    </xf>
    <xf numFmtId="0" fontId="12" fillId="0" borderId="0" xfId="0" applyFont="1" applyFill="1" applyBorder="1" applyAlignment="1">
      <alignment horizontal="center"/>
    </xf>
    <xf numFmtId="44" fontId="0" fillId="0" borderId="0" xfId="0" applyNumberFormat="1" applyFill="1" applyBorder="1"/>
    <xf numFmtId="0" fontId="12" fillId="10" borderId="0" xfId="0" applyFont="1" applyFill="1" applyBorder="1" applyAlignment="1">
      <alignment horizontal="center"/>
    </xf>
    <xf numFmtId="44" fontId="0" fillId="10" borderId="0" xfId="0" applyNumberFormat="1" applyFill="1" applyBorder="1"/>
    <xf numFmtId="0" fontId="0" fillId="10" borderId="0" xfId="0" applyFill="1" applyBorder="1"/>
    <xf numFmtId="169" fontId="12" fillId="10" borderId="77" xfId="3" applyNumberFormat="1" applyFont="1" applyFill="1" applyBorder="1" applyAlignment="1">
      <alignment horizontal="center" vertical="top" wrapText="1"/>
    </xf>
    <xf numFmtId="49" fontId="12" fillId="0" borderId="11" xfId="0" applyNumberFormat="1" applyFont="1" applyBorder="1" applyAlignment="1">
      <alignment horizontal="left" vertical="top" wrapText="1"/>
    </xf>
    <xf numFmtId="49" fontId="12" fillId="0" borderId="6" xfId="0" applyNumberFormat="1" applyFont="1" applyBorder="1" applyAlignment="1">
      <alignment horizontal="left" vertical="top" wrapText="1"/>
    </xf>
    <xf numFmtId="44" fontId="12" fillId="10" borderId="77" xfId="3" applyNumberFormat="1" applyFont="1" applyFill="1" applyBorder="1" applyAlignment="1">
      <alignment horizontal="center" vertical="top" wrapText="1"/>
    </xf>
    <xf numFmtId="169" fontId="12" fillId="10" borderId="11" xfId="3" applyNumberFormat="1" applyFont="1" applyFill="1" applyBorder="1" applyAlignment="1">
      <alignment horizontal="center" vertical="top" wrapText="1"/>
    </xf>
    <xf numFmtId="0" fontId="12" fillId="10" borderId="77" xfId="3" applyNumberFormat="1" applyFont="1" applyFill="1" applyBorder="1" applyAlignment="1">
      <alignment horizontal="left" vertical="top" wrapText="1"/>
    </xf>
    <xf numFmtId="44" fontId="0" fillId="3" borderId="11" xfId="0" applyNumberFormat="1" applyFill="1" applyBorder="1" applyAlignment="1" applyProtection="1">
      <alignment horizontal="right" vertical="top" wrapText="1"/>
      <protection locked="0"/>
    </xf>
    <xf numFmtId="44" fontId="0" fillId="0" borderId="11" xfId="0" applyNumberFormat="1" applyBorder="1" applyAlignment="1">
      <alignment horizontal="right" vertical="top" wrapText="1"/>
    </xf>
    <xf numFmtId="0" fontId="1" fillId="0" borderId="0" xfId="45" applyFont="1"/>
    <xf numFmtId="10" fontId="34" fillId="6" borderId="6" xfId="8" applyNumberFormat="1" applyFont="1" applyFill="1" applyBorder="1" applyAlignment="1" applyProtection="1">
      <alignment horizontal="right"/>
    </xf>
    <xf numFmtId="0" fontId="0" fillId="0" borderId="0" xfId="0" applyBorder="1" applyAlignment="1" applyProtection="1">
      <alignment wrapText="1"/>
    </xf>
    <xf numFmtId="0" fontId="12" fillId="0" borderId="0" xfId="0" applyFont="1" applyAlignment="1" applyProtection="1">
      <alignment wrapText="1"/>
    </xf>
    <xf numFmtId="0" fontId="23" fillId="0" borderId="0" xfId="0" applyFont="1" applyAlignment="1"/>
    <xf numFmtId="171" fontId="25" fillId="6" borderId="84" xfId="18" applyNumberFormat="1" applyFont="1" applyFill="1" applyBorder="1"/>
    <xf numFmtId="171" fontId="25" fillId="6" borderId="20" xfId="18" applyNumberFormat="1" applyFont="1" applyFill="1" applyBorder="1"/>
    <xf numFmtId="171" fontId="25" fillId="6" borderId="4" xfId="18" applyNumberFormat="1" applyFont="1" applyFill="1" applyBorder="1"/>
    <xf numFmtId="0" fontId="28" fillId="4" borderId="71" xfId="5" applyFont="1" applyFill="1" applyBorder="1" applyAlignment="1">
      <alignment wrapText="1"/>
    </xf>
    <xf numFmtId="49" fontId="15" fillId="0" borderId="0" xfId="5" applyNumberFormat="1" applyFont="1" applyFill="1" applyBorder="1" applyAlignment="1" applyProtection="1">
      <alignment vertical="top" wrapText="1"/>
      <protection locked="0"/>
    </xf>
    <xf numFmtId="0" fontId="0" fillId="0" borderId="16" xfId="0" applyFill="1" applyBorder="1" applyAlignment="1">
      <alignment horizontal="left" vertical="top" wrapText="1"/>
    </xf>
    <xf numFmtId="0" fontId="49" fillId="0" borderId="44" xfId="5" applyFont="1" applyBorder="1" applyAlignment="1">
      <alignment horizontal="center" vertical="center"/>
    </xf>
    <xf numFmtId="0" fontId="56" fillId="2" borderId="6" xfId="5" applyFont="1" applyFill="1" applyBorder="1" applyAlignment="1" applyProtection="1">
      <alignment horizontal="right" vertical="center"/>
    </xf>
    <xf numFmtId="0" fontId="56" fillId="2" borderId="7" xfId="5" applyFont="1" applyFill="1" applyBorder="1" applyAlignment="1" applyProtection="1">
      <alignment horizontal="right" vertical="center"/>
    </xf>
    <xf numFmtId="0" fontId="53" fillId="2" borderId="7" xfId="5" applyFont="1" applyFill="1" applyBorder="1" applyAlignment="1" applyProtection="1">
      <alignment horizontal="left" vertical="center" wrapText="1"/>
    </xf>
    <xf numFmtId="0" fontId="79" fillId="6" borderId="21" xfId="5" applyNumberFormat="1" applyFont="1" applyFill="1" applyBorder="1" applyAlignment="1">
      <alignment horizontal="center" vertical="top" wrapText="1"/>
    </xf>
    <xf numFmtId="0" fontId="15" fillId="0" borderId="76" xfId="5" applyNumberFormat="1" applyFont="1" applyBorder="1" applyAlignment="1">
      <alignment horizontal="left" vertical="top" wrapText="1"/>
    </xf>
    <xf numFmtId="0" fontId="80" fillId="2" borderId="76" xfId="5" applyNumberFormat="1" applyFont="1" applyFill="1" applyBorder="1" applyAlignment="1">
      <alignment horizontal="left" vertical="top" wrapText="1"/>
    </xf>
    <xf numFmtId="0" fontId="81" fillId="0" borderId="76" xfId="5" applyNumberFormat="1" applyFont="1" applyFill="1" applyBorder="1" applyAlignment="1">
      <alignment horizontal="left" vertical="top" wrapText="1"/>
    </xf>
    <xf numFmtId="0" fontId="81" fillId="0" borderId="76" xfId="5" applyNumberFormat="1" applyFont="1" applyBorder="1" applyAlignment="1">
      <alignment horizontal="left" vertical="top" wrapText="1"/>
    </xf>
    <xf numFmtId="0" fontId="81" fillId="3" borderId="76" xfId="5" applyNumberFormat="1" applyFont="1" applyFill="1" applyBorder="1" applyAlignment="1">
      <alignment horizontal="left" vertical="top" wrapText="1"/>
    </xf>
    <xf numFmtId="0" fontId="82" fillId="6" borderId="35" xfId="5" applyNumberFormat="1" applyFont="1" applyFill="1" applyBorder="1" applyAlignment="1">
      <alignment horizontal="left" vertical="top" wrapText="1"/>
    </xf>
    <xf numFmtId="0" fontId="78" fillId="0" borderId="76" xfId="4" applyNumberFormat="1" applyFont="1" applyBorder="1" applyAlignment="1">
      <alignment horizontal="left" vertical="top" wrapText="1"/>
    </xf>
    <xf numFmtId="0" fontId="83" fillId="0" borderId="76" xfId="4" applyNumberFormat="1" applyFont="1" applyBorder="1" applyAlignment="1">
      <alignment horizontal="left" vertical="top" wrapText="1"/>
    </xf>
    <xf numFmtId="0" fontId="81" fillId="0" borderId="76" xfId="4" applyNumberFormat="1" applyFont="1" applyBorder="1" applyAlignment="1">
      <alignment horizontal="left" vertical="top" wrapText="1"/>
    </xf>
    <xf numFmtId="0" fontId="80" fillId="0" borderId="76" xfId="4" applyNumberFormat="1" applyFont="1" applyBorder="1" applyAlignment="1">
      <alignment horizontal="left" vertical="top" wrapText="1"/>
    </xf>
    <xf numFmtId="49" fontId="81" fillId="0" borderId="76" xfId="4" applyNumberFormat="1" applyFont="1" applyBorder="1" applyAlignment="1">
      <alignment horizontal="left" vertical="top" wrapText="1"/>
    </xf>
    <xf numFmtId="0" fontId="80" fillId="0" borderId="76" xfId="5" applyNumberFormat="1" applyFont="1" applyFill="1" applyBorder="1" applyAlignment="1">
      <alignment horizontal="left" vertical="top" wrapText="1"/>
    </xf>
    <xf numFmtId="0" fontId="77" fillId="0" borderId="76" xfId="5" applyNumberFormat="1" applyFont="1" applyFill="1" applyBorder="1" applyAlignment="1">
      <alignment horizontal="left" vertical="top" wrapText="1"/>
    </xf>
    <xf numFmtId="0" fontId="77" fillId="3" borderId="76" xfId="5" applyNumberFormat="1" applyFont="1" applyFill="1" applyBorder="1" applyAlignment="1">
      <alignment horizontal="left" vertical="top" wrapText="1"/>
    </xf>
    <xf numFmtId="0" fontId="77" fillId="12" borderId="76" xfId="5" applyNumberFormat="1" applyFont="1" applyFill="1" applyBorder="1" applyAlignment="1">
      <alignment horizontal="left" vertical="top" wrapText="1"/>
    </xf>
    <xf numFmtId="0" fontId="77" fillId="0" borderId="76" xfId="5" applyNumberFormat="1" applyFont="1" applyBorder="1" applyAlignment="1">
      <alignment horizontal="left" vertical="top" wrapText="1"/>
    </xf>
    <xf numFmtId="49" fontId="77" fillId="6" borderId="35" xfId="0" applyNumberFormat="1" applyFont="1" applyFill="1" applyBorder="1" applyAlignment="1">
      <alignment horizontal="left" vertical="top" wrapText="1"/>
    </xf>
    <xf numFmtId="49" fontId="81" fillId="0" borderId="76" xfId="0" applyNumberFormat="1" applyFont="1" applyFill="1" applyBorder="1" applyAlignment="1">
      <alignment horizontal="left" vertical="top" wrapText="1"/>
    </xf>
    <xf numFmtId="49" fontId="81" fillId="0" borderId="76" xfId="0" applyNumberFormat="1" applyFont="1" applyBorder="1" applyAlignment="1">
      <alignment horizontal="left" vertical="top" wrapText="1"/>
    </xf>
    <xf numFmtId="49" fontId="77" fillId="0" borderId="76" xfId="0" applyNumberFormat="1" applyFont="1" applyBorder="1" applyAlignment="1">
      <alignment horizontal="left" vertical="top" wrapText="1"/>
    </xf>
    <xf numFmtId="49" fontId="81" fillId="10" borderId="76" xfId="0" applyNumberFormat="1" applyFont="1" applyFill="1" applyBorder="1" applyAlignment="1">
      <alignment horizontal="left" vertical="top" wrapText="1"/>
    </xf>
    <xf numFmtId="49" fontId="84" fillId="0" borderId="76" xfId="0" applyNumberFormat="1" applyFont="1" applyBorder="1" applyAlignment="1">
      <alignment horizontal="left" vertical="top" wrapText="1"/>
    </xf>
    <xf numFmtId="0" fontId="85" fillId="0" borderId="76" xfId="4" applyNumberFormat="1" applyFont="1" applyBorder="1" applyAlignment="1">
      <alignment horizontal="left" vertical="top" wrapText="1"/>
    </xf>
    <xf numFmtId="0" fontId="86" fillId="0" borderId="76" xfId="5" applyNumberFormat="1" applyFont="1" applyBorder="1" applyAlignment="1">
      <alignment horizontal="left" vertical="top" wrapText="1"/>
    </xf>
    <xf numFmtId="49" fontId="82" fillId="0" borderId="76" xfId="0" applyNumberFormat="1" applyFont="1" applyBorder="1" applyAlignment="1">
      <alignment horizontal="left" vertical="top" wrapText="1"/>
    </xf>
    <xf numFmtId="0" fontId="84" fillId="0" borderId="5" xfId="0" applyFont="1" applyBorder="1" applyAlignment="1">
      <alignment vertical="center" wrapText="1"/>
    </xf>
    <xf numFmtId="0" fontId="87" fillId="0" borderId="0" xfId="0" applyFont="1" applyAlignment="1">
      <alignment vertical="center" wrapText="1"/>
    </xf>
    <xf numFmtId="0" fontId="0" fillId="0" borderId="0" xfId="0" applyAlignment="1">
      <alignment vertical="top" wrapText="1"/>
    </xf>
    <xf numFmtId="10" fontId="29" fillId="6" borderId="28" xfId="8" applyNumberFormat="1" applyFont="1" applyFill="1" applyBorder="1" applyAlignment="1" applyProtection="1">
      <alignment horizontal="left" vertical="center" wrapText="1"/>
      <protection locked="0"/>
    </xf>
    <xf numFmtId="0" fontId="53" fillId="2" borderId="23" xfId="5" applyFont="1" applyFill="1" applyBorder="1" applyAlignment="1" applyProtection="1">
      <alignment horizontal="left" vertical="top"/>
    </xf>
    <xf numFmtId="0" fontId="53" fillId="2" borderId="4" xfId="5" applyFont="1" applyFill="1" applyBorder="1" applyAlignment="1">
      <alignment horizontal="left" vertical="top"/>
    </xf>
    <xf numFmtId="0" fontId="53" fillId="2" borderId="4" xfId="5" applyFont="1" applyFill="1" applyBorder="1" applyAlignment="1" applyProtection="1">
      <alignment horizontal="left"/>
    </xf>
    <xf numFmtId="0" fontId="50" fillId="2" borderId="84" xfId="5" applyFont="1" applyFill="1" applyBorder="1" applyAlignment="1" applyProtection="1">
      <alignment horizontal="center"/>
    </xf>
    <xf numFmtId="0" fontId="53" fillId="2" borderId="4" xfId="5" applyFont="1" applyFill="1" applyBorder="1" applyAlignment="1" applyProtection="1">
      <alignment vertical="top" wrapText="1"/>
    </xf>
    <xf numFmtId="0" fontId="53" fillId="2" borderId="84" xfId="5" applyFont="1" applyFill="1" applyBorder="1" applyAlignment="1" applyProtection="1">
      <alignment vertical="top" wrapText="1"/>
    </xf>
    <xf numFmtId="0" fontId="57" fillId="2" borderId="68" xfId="5" applyFont="1" applyFill="1" applyBorder="1" applyAlignment="1" applyProtection="1">
      <alignment horizontal="left" vertical="top"/>
    </xf>
    <xf numFmtId="0" fontId="57" fillId="2" borderId="4" xfId="5" applyFont="1" applyFill="1" applyBorder="1" applyAlignment="1" applyProtection="1">
      <alignment horizontal="left" vertical="center"/>
    </xf>
    <xf numFmtId="0" fontId="57" fillId="2" borderId="84" xfId="5" applyFont="1" applyFill="1" applyBorder="1" applyAlignment="1" applyProtection="1">
      <alignment horizontal="left" vertical="top"/>
    </xf>
    <xf numFmtId="0" fontId="58" fillId="2" borderId="4" xfId="45" applyFont="1" applyFill="1" applyBorder="1" applyProtection="1"/>
    <xf numFmtId="0" fontId="58" fillId="2" borderId="68" xfId="45" applyFont="1" applyFill="1" applyBorder="1" applyProtection="1"/>
    <xf numFmtId="0" fontId="50" fillId="0" borderId="23" xfId="5" applyFont="1" applyFill="1" applyBorder="1" applyAlignment="1" applyProtection="1">
      <alignment vertical="center" wrapText="1"/>
    </xf>
    <xf numFmtId="49" fontId="50" fillId="12" borderId="65" xfId="5" applyNumberFormat="1" applyFont="1" applyFill="1" applyBorder="1" applyAlignment="1" applyProtection="1">
      <alignment horizontal="center" vertical="center" wrapText="1"/>
    </xf>
    <xf numFmtId="0" fontId="50" fillId="0" borderId="88" xfId="5" applyFont="1" applyBorder="1" applyAlignment="1">
      <alignment horizontal="center" vertical="center"/>
    </xf>
    <xf numFmtId="0" fontId="53" fillId="2" borderId="20" xfId="5" applyFont="1" applyFill="1" applyBorder="1" applyAlignment="1" applyProtection="1">
      <alignment horizontal="center" vertical="top"/>
    </xf>
    <xf numFmtId="0" fontId="8" fillId="0" borderId="78" xfId="45" applyBorder="1"/>
    <xf numFmtId="0" fontId="25" fillId="2" borderId="3" xfId="144" applyFont="1" applyFill="1" applyBorder="1" applyAlignment="1">
      <alignment horizontal="center" vertical="center" wrapText="1"/>
    </xf>
    <xf numFmtId="0" fontId="25" fillId="2" borderId="2" xfId="144" applyFont="1" applyFill="1" applyBorder="1" applyAlignment="1">
      <alignment horizontal="center" vertical="center" wrapText="1"/>
    </xf>
    <xf numFmtId="0" fontId="28" fillId="2" borderId="26"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xf>
    <xf numFmtId="39" fontId="29" fillId="0" borderId="26" xfId="3" applyNumberFormat="1" applyFont="1" applyFill="1" applyBorder="1" applyAlignment="1" applyProtection="1">
      <alignment horizontal="left" vertical="top" wrapText="1"/>
    </xf>
    <xf numFmtId="172" fontId="29" fillId="4" borderId="6" xfId="185" applyFont="1" applyFill="1" applyBorder="1" applyAlignment="1" applyProtection="1">
      <alignment wrapText="1"/>
    </xf>
    <xf numFmtId="39" fontId="88" fillId="0" borderId="26" xfId="3" applyNumberFormat="1" applyFont="1" applyFill="1" applyBorder="1" applyAlignment="1" applyProtection="1">
      <alignment horizontal="left" wrapText="1"/>
    </xf>
    <xf numFmtId="172" fontId="88" fillId="4" borderId="6" xfId="3" applyNumberFormat="1" applyFont="1" applyFill="1" applyBorder="1" applyAlignment="1" applyProtection="1">
      <alignment wrapText="1"/>
    </xf>
    <xf numFmtId="10" fontId="28" fillId="4" borderId="0" xfId="1" applyNumberFormat="1"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172" fontId="29" fillId="0" borderId="0" xfId="185" applyFont="1" applyFill="1" applyBorder="1" applyAlignment="1" applyProtection="1">
      <alignment wrapText="1"/>
    </xf>
    <xf numFmtId="172" fontId="16" fillId="6" borderId="23" xfId="185" applyFont="1" applyFill="1" applyBorder="1" applyAlignment="1" applyProtection="1">
      <alignment wrapText="1"/>
    </xf>
    <xf numFmtId="172" fontId="88" fillId="0" borderId="0" xfId="3" applyNumberFormat="1" applyFont="1" applyFill="1" applyBorder="1" applyAlignment="1" applyProtection="1">
      <alignment wrapText="1"/>
    </xf>
    <xf numFmtId="172" fontId="89" fillId="6" borderId="23" xfId="3" applyNumberFormat="1" applyFont="1" applyFill="1" applyBorder="1" applyAlignment="1" applyProtection="1">
      <alignment wrapText="1"/>
    </xf>
    <xf numFmtId="39" fontId="88" fillId="0" borderId="78" xfId="3" applyNumberFormat="1" applyFont="1" applyFill="1" applyBorder="1" applyAlignment="1" applyProtection="1">
      <alignment horizontal="left" wrapText="1"/>
    </xf>
    <xf numFmtId="172" fontId="88" fillId="0" borderId="4" xfId="3" applyNumberFormat="1" applyFont="1" applyFill="1" applyBorder="1" applyAlignment="1" applyProtection="1">
      <alignment wrapText="1"/>
    </xf>
    <xf numFmtId="39" fontId="29" fillId="0" borderId="26" xfId="3" applyNumberFormat="1" applyFont="1" applyFill="1" applyBorder="1" applyAlignment="1" applyProtection="1">
      <alignment horizontal="left" wrapText="1"/>
    </xf>
    <xf numFmtId="172" fontId="29" fillId="3" borderId="6" xfId="185" applyFont="1" applyFill="1" applyBorder="1" applyAlignment="1" applyProtection="1">
      <alignment wrapText="1"/>
      <protection locked="0"/>
    </xf>
    <xf numFmtId="172" fontId="29" fillId="0" borderId="0" xfId="185" applyFont="1" applyFill="1" applyBorder="1" applyAlignment="1" applyProtection="1">
      <alignment wrapText="1"/>
      <protection locked="0"/>
    </xf>
    <xf numFmtId="172" fontId="28" fillId="4" borderId="6" xfId="185" applyFont="1" applyFill="1" applyBorder="1" applyAlignment="1" applyProtection="1">
      <alignment wrapText="1"/>
    </xf>
    <xf numFmtId="172" fontId="13" fillId="6" borderId="23" xfId="185" applyFont="1" applyFill="1" applyBorder="1" applyAlignment="1" applyProtection="1">
      <alignment wrapText="1"/>
    </xf>
    <xf numFmtId="0" fontId="38" fillId="0" borderId="78" xfId="0" applyFont="1" applyBorder="1" applyAlignment="1" applyProtection="1">
      <alignment horizontal="left" wrapText="1"/>
    </xf>
    <xf numFmtId="0" fontId="0" fillId="0" borderId="4" xfId="0" applyBorder="1" applyAlignment="1" applyProtection="1">
      <alignment wrapText="1"/>
    </xf>
    <xf numFmtId="0" fontId="36" fillId="0" borderId="4" xfId="0" applyFont="1" applyBorder="1" applyAlignment="1" applyProtection="1">
      <alignment horizontal="centerContinuous" vertical="center" wrapText="1"/>
    </xf>
    <xf numFmtId="0" fontId="28" fillId="0" borderId="4" xfId="3" applyNumberFormat="1" applyFont="1" applyFill="1" applyBorder="1" applyAlignment="1" applyProtection="1">
      <alignment horizontal="left" wrapText="1"/>
    </xf>
    <xf numFmtId="0" fontId="18" fillId="0" borderId="4" xfId="3" applyFill="1" applyBorder="1" applyAlignment="1" applyProtection="1">
      <alignment horizontal="right" wrapText="1"/>
    </xf>
    <xf numFmtId="10" fontId="28" fillId="0" borderId="4" xfId="18" applyNumberFormat="1" applyFont="1" applyFill="1" applyBorder="1" applyAlignment="1" applyProtection="1">
      <alignment horizontal="centerContinuous" vertical="center" wrapText="1"/>
    </xf>
    <xf numFmtId="173" fontId="18" fillId="0" borderId="0" xfId="3" applyNumberFormat="1" applyFill="1" applyAlignment="1" applyProtection="1">
      <alignment wrapText="1"/>
    </xf>
    <xf numFmtId="0" fontId="36" fillId="0" borderId="78" xfId="0" applyFont="1" applyBorder="1" applyAlignment="1" applyProtection="1">
      <alignment horizontal="centerContinuous" vertical="center" wrapText="1"/>
    </xf>
    <xf numFmtId="0" fontId="16" fillId="0" borderId="78" xfId="0" applyFont="1" applyBorder="1" applyAlignment="1" applyProtection="1">
      <alignment horizontal="left" vertical="center" wrapText="1"/>
    </xf>
    <xf numFmtId="0" fontId="28" fillId="0" borderId="78" xfId="3" applyFont="1" applyFill="1" applyBorder="1" applyAlignment="1" applyProtection="1">
      <alignment horizontal="left" wrapText="1"/>
    </xf>
    <xf numFmtId="0" fontId="28" fillId="2" borderId="41" xfId="0" applyFont="1" applyFill="1" applyBorder="1" applyAlignment="1" applyProtection="1">
      <alignment horizontal="centerContinuous" vertical="center" wrapText="1"/>
    </xf>
    <xf numFmtId="0" fontId="0" fillId="0" borderId="94" xfId="0" applyBorder="1" applyAlignment="1" applyProtection="1">
      <alignment wrapText="1"/>
    </xf>
    <xf numFmtId="0" fontId="0" fillId="0" borderId="19" xfId="0" applyBorder="1" applyAlignment="1" applyProtection="1">
      <alignment wrapText="1"/>
    </xf>
    <xf numFmtId="0" fontId="43" fillId="0" borderId="0" xfId="0" applyFont="1" applyAlignment="1" applyProtection="1"/>
    <xf numFmtId="0" fontId="0" fillId="0" borderId="16" xfId="0" applyBorder="1" applyAlignment="1">
      <alignment horizontal="center" vertical="center" wrapText="1"/>
    </xf>
    <xf numFmtId="0" fontId="28" fillId="0" borderId="15" xfId="3" applyNumberFormat="1" applyFont="1" applyFill="1" applyBorder="1" applyAlignment="1">
      <alignment horizontal="left" wrapText="1"/>
    </xf>
    <xf numFmtId="0" fontId="28" fillId="0" borderId="15" xfId="3" applyNumberFormat="1" applyFont="1" applyFill="1" applyBorder="1" applyAlignment="1">
      <alignment horizontal="left"/>
    </xf>
    <xf numFmtId="0" fontId="28" fillId="0" borderId="15" xfId="3" applyFont="1" applyFill="1" applyBorder="1" applyAlignment="1">
      <alignment vertical="top" wrapText="1"/>
    </xf>
    <xf numFmtId="0" fontId="28" fillId="2" borderId="15" xfId="3" applyFont="1" applyFill="1" applyBorder="1" applyAlignment="1">
      <alignment horizontal="center" vertical="center" wrapText="1"/>
    </xf>
    <xf numFmtId="0" fontId="35" fillId="0" borderId="54" xfId="0" applyFont="1" applyBorder="1" applyAlignment="1">
      <alignment horizontal="centerContinuous" vertical="center"/>
    </xf>
    <xf numFmtId="0" fontId="35" fillId="0" borderId="40" xfId="0" applyFont="1" applyBorder="1" applyAlignment="1">
      <alignment horizontal="centerContinuous" vertical="center"/>
    </xf>
    <xf numFmtId="0" fontId="0" fillId="0" borderId="9" xfId="0" applyBorder="1" applyAlignment="1">
      <alignment horizontal="centerContinuous" vertical="center"/>
    </xf>
    <xf numFmtId="0" fontId="36" fillId="0" borderId="0" xfId="3" applyFont="1" applyFill="1" applyAlignment="1">
      <alignment horizontal="centerContinuous" vertical="center"/>
    </xf>
    <xf numFmtId="0" fontId="0" fillId="0" borderId="16" xfId="0" applyBorder="1" applyAlignment="1">
      <alignment horizontal="centerContinuous" vertical="center"/>
    </xf>
    <xf numFmtId="0" fontId="36" fillId="0" borderId="15" xfId="3" applyFont="1" applyFill="1" applyBorder="1" applyAlignment="1">
      <alignment horizontal="centerContinuous" vertical="center"/>
    </xf>
    <xf numFmtId="0" fontId="23" fillId="0" borderId="13" xfId="5" applyFont="1" applyBorder="1"/>
    <xf numFmtId="0" fontId="12" fillId="0" borderId="13" xfId="5" applyBorder="1"/>
    <xf numFmtId="0" fontId="23" fillId="0" borderId="15" xfId="5" applyFont="1" applyBorder="1" applyAlignment="1"/>
    <xf numFmtId="0" fontId="23" fillId="0" borderId="53" xfId="5" applyFont="1" applyBorder="1" applyAlignment="1"/>
    <xf numFmtId="0" fontId="0" fillId="0" borderId="0" xfId="0" applyAlignment="1">
      <alignment horizontal="centerContinuous" vertical="center"/>
    </xf>
    <xf numFmtId="0" fontId="35" fillId="0" borderId="0" xfId="0" applyFont="1" applyAlignment="1">
      <alignment horizontal="centerContinuous" vertical="center"/>
    </xf>
    <xf numFmtId="0" fontId="36" fillId="0" borderId="0" xfId="3" applyFont="1" applyFill="1" applyAlignment="1">
      <alignment horizontal="centerContinuous"/>
    </xf>
    <xf numFmtId="49" fontId="35" fillId="0" borderId="0" xfId="0" applyNumberFormat="1" applyFont="1" applyAlignment="1">
      <alignment horizontal="centerContinuous" vertical="center"/>
    </xf>
    <xf numFmtId="0" fontId="0" fillId="0" borderId="0" xfId="0" applyAlignment="1">
      <alignment horizontal="centerContinuous"/>
    </xf>
    <xf numFmtId="0" fontId="14" fillId="0" borderId="0" xfId="0" applyFont="1" applyAlignment="1">
      <alignment horizontal="centerContinuous" vertical="center"/>
    </xf>
    <xf numFmtId="0" fontId="22" fillId="0" borderId="0" xfId="3" applyFont="1" applyFill="1" applyAlignment="1">
      <alignment horizontal="centerContinuous"/>
    </xf>
    <xf numFmtId="0" fontId="36" fillId="0" borderId="0" xfId="0" applyFont="1" applyAlignment="1">
      <alignment horizontal="centerContinuous" vertical="center"/>
    </xf>
    <xf numFmtId="0" fontId="28" fillId="2" borderId="0" xfId="0" applyFont="1" applyFill="1" applyAlignment="1">
      <alignment horizontal="center" vertical="center"/>
    </xf>
    <xf numFmtId="39" fontId="29" fillId="0" borderId="24" xfId="3" applyNumberFormat="1" applyFont="1" applyFill="1" applyBorder="1" applyAlignment="1" applyProtection="1">
      <alignment horizontal="left" vertical="top" wrapText="1"/>
    </xf>
    <xf numFmtId="44" fontId="29" fillId="3" borderId="73" xfId="185" applyNumberFormat="1" applyFont="1" applyFill="1" applyBorder="1" applyProtection="1">
      <protection locked="0"/>
    </xf>
    <xf numFmtId="44" fontId="28" fillId="4" borderId="75" xfId="185" applyNumberFormat="1" applyFont="1" applyFill="1" applyBorder="1"/>
    <xf numFmtId="39" fontId="29" fillId="0" borderId="34" xfId="3" applyNumberFormat="1" applyFont="1" applyFill="1" applyBorder="1" applyAlignment="1" applyProtection="1">
      <alignment horizontal="left" vertical="top" wrapText="1"/>
    </xf>
    <xf numFmtId="44" fontId="29" fillId="3" borderId="6" xfId="185" applyNumberFormat="1" applyFont="1" applyFill="1" applyBorder="1" applyProtection="1">
      <protection locked="0"/>
    </xf>
    <xf numFmtId="44" fontId="28" fillId="4" borderId="23" xfId="185" applyNumberFormat="1" applyFont="1" applyFill="1" applyBorder="1"/>
    <xf numFmtId="39" fontId="29" fillId="0" borderId="38" xfId="3" applyNumberFormat="1" applyFont="1" applyFill="1" applyBorder="1" applyAlignment="1" applyProtection="1">
      <alignment horizontal="left" vertical="top" wrapText="1"/>
    </xf>
    <xf numFmtId="0" fontId="28" fillId="4" borderId="18" xfId="0" applyFont="1" applyFill="1" applyBorder="1" applyAlignment="1"/>
    <xf numFmtId="44" fontId="28" fillId="4" borderId="27" xfId="185" applyNumberFormat="1" applyFont="1" applyFill="1" applyBorder="1"/>
    <xf numFmtId="44" fontId="28" fillId="4" borderId="28" xfId="185" applyNumberFormat="1" applyFont="1" applyFill="1" applyBorder="1"/>
    <xf numFmtId="0" fontId="12" fillId="0" borderId="0" xfId="5" applyAlignment="1">
      <alignment horizontal="centerContinuous" vertical="center"/>
    </xf>
    <xf numFmtId="0" fontId="36" fillId="0" borderId="0" xfId="114" applyFont="1" applyAlignment="1">
      <alignment horizontal="centerContinuous" vertical="center"/>
    </xf>
    <xf numFmtId="0" fontId="36" fillId="0" borderId="0" xfId="43" applyFont="1" applyAlignment="1">
      <alignment horizontal="centerContinuous" vertical="center"/>
    </xf>
    <xf numFmtId="39" fontId="29" fillId="0" borderId="66" xfId="3" applyNumberFormat="1" applyFont="1" applyFill="1" applyBorder="1" applyAlignment="1" applyProtection="1">
      <alignment horizontal="left" vertical="top" wrapText="1"/>
    </xf>
    <xf numFmtId="44" fontId="34" fillId="3" borderId="72" xfId="185" applyNumberFormat="1" applyFont="1" applyFill="1" applyBorder="1" applyProtection="1">
      <protection locked="0"/>
    </xf>
    <xf numFmtId="44" fontId="34" fillId="3" borderId="73" xfId="185" applyNumberFormat="1" applyFont="1" applyFill="1" applyBorder="1" applyProtection="1">
      <protection locked="0"/>
    </xf>
    <xf numFmtId="39" fontId="29" fillId="0" borderId="37" xfId="3" applyNumberFormat="1" applyFont="1" applyFill="1" applyBorder="1" applyAlignment="1" applyProtection="1">
      <alignment horizontal="left" vertical="top" wrapText="1"/>
    </xf>
    <xf numFmtId="44" fontId="34" fillId="3" borderId="26" xfId="185" applyNumberFormat="1" applyFont="1" applyFill="1" applyBorder="1" applyProtection="1">
      <protection locked="0"/>
    </xf>
    <xf numFmtId="44" fontId="34" fillId="3" borderId="6" xfId="185" applyNumberFormat="1" applyFont="1" applyFill="1" applyBorder="1" applyProtection="1">
      <protection locked="0"/>
    </xf>
    <xf numFmtId="39" fontId="29" fillId="0" borderId="39" xfId="3" applyNumberFormat="1" applyFont="1" applyFill="1" applyBorder="1" applyAlignment="1" applyProtection="1">
      <alignment horizontal="left" vertical="top" wrapText="1"/>
    </xf>
    <xf numFmtId="0" fontId="25" fillId="2" borderId="1" xfId="144" applyNumberFormat="1" applyFont="1" applyFill="1" applyBorder="1" applyAlignment="1">
      <alignment horizontal="center" vertical="center" wrapText="1"/>
    </xf>
    <xf numFmtId="171" fontId="25" fillId="6" borderId="95" xfId="18" applyNumberFormat="1" applyFont="1" applyFill="1" applyBorder="1"/>
    <xf numFmtId="171" fontId="25" fillId="6" borderId="32" xfId="18" applyNumberFormat="1" applyFont="1" applyFill="1" applyBorder="1"/>
    <xf numFmtId="171" fontId="25" fillId="6" borderId="18" xfId="18" applyNumberFormat="1" applyFont="1" applyFill="1" applyBorder="1"/>
    <xf numFmtId="171" fontId="25" fillId="6" borderId="27" xfId="18" applyNumberFormat="1" applyFont="1" applyFill="1" applyBorder="1"/>
    <xf numFmtId="171" fontId="25" fillId="6" borderId="72" xfId="18" applyNumberFormat="1" applyFont="1" applyFill="1" applyBorder="1"/>
    <xf numFmtId="171" fontId="25" fillId="6" borderId="26" xfId="18" applyNumberFormat="1" applyFont="1" applyFill="1" applyBorder="1"/>
    <xf numFmtId="171" fontId="25" fillId="6" borderId="86" xfId="18" applyNumberFormat="1" applyFont="1" applyFill="1" applyBorder="1"/>
    <xf numFmtId="171" fontId="25" fillId="6" borderId="73" xfId="18" applyNumberFormat="1" applyFont="1" applyFill="1" applyBorder="1"/>
    <xf numFmtId="171" fontId="25" fillId="6" borderId="6" xfId="18" applyNumberFormat="1" applyFont="1" applyFill="1" applyBorder="1"/>
    <xf numFmtId="171" fontId="25" fillId="6" borderId="82" xfId="18" applyNumberFormat="1" applyFont="1" applyFill="1" applyBorder="1"/>
    <xf numFmtId="49" fontId="35" fillId="0" borderId="54" xfId="43" applyNumberFormat="1" applyFont="1" applyBorder="1" applyAlignment="1">
      <alignment horizontal="centerContinuous" vertical="center"/>
    </xf>
    <xf numFmtId="49" fontId="35" fillId="0" borderId="40" xfId="43" applyNumberFormat="1" applyFont="1" applyBorder="1" applyAlignment="1">
      <alignment horizontal="centerContinuous" vertical="center"/>
    </xf>
    <xf numFmtId="0" fontId="12" fillId="0" borderId="40" xfId="5" applyBorder="1" applyAlignment="1">
      <alignment horizontal="centerContinuous" vertical="center"/>
    </xf>
    <xf numFmtId="49" fontId="35" fillId="0" borderId="7" xfId="43" applyNumberFormat="1" applyFont="1" applyBorder="1" applyAlignment="1">
      <alignment horizontal="centerContinuous" vertical="center"/>
    </xf>
    <xf numFmtId="0" fontId="36" fillId="0" borderId="15" xfId="114" applyFont="1" applyBorder="1" applyAlignment="1">
      <alignment horizontal="centerContinuous" vertical="center"/>
    </xf>
    <xf numFmtId="0" fontId="15" fillId="0" borderId="15" xfId="5" applyFont="1" applyBorder="1" applyAlignment="1">
      <alignment horizontal="left" wrapText="1"/>
    </xf>
    <xf numFmtId="0" fontId="28" fillId="0" borderId="15" xfId="3" applyFont="1" applyFill="1" applyBorder="1" applyAlignment="1">
      <alignment horizontal="left"/>
    </xf>
    <xf numFmtId="0" fontId="12" fillId="0" borderId="16" xfId="5" applyBorder="1"/>
    <xf numFmtId="0" fontId="25" fillId="2" borderId="79" xfId="144" applyFont="1" applyFill="1" applyBorder="1" applyAlignment="1">
      <alignment horizontal="center" vertical="center" wrapText="1"/>
    </xf>
    <xf numFmtId="10" fontId="25" fillId="6" borderId="72" xfId="81" applyNumberFormat="1" applyFont="1" applyFill="1" applyBorder="1" applyAlignment="1">
      <alignment horizontal="center"/>
    </xf>
    <xf numFmtId="10" fontId="25" fillId="6" borderId="98" xfId="81" applyNumberFormat="1" applyFont="1" applyFill="1" applyBorder="1" applyAlignment="1">
      <alignment horizontal="center"/>
    </xf>
    <xf numFmtId="10" fontId="25" fillId="6" borderId="95" xfId="81" applyNumberFormat="1" applyFont="1" applyFill="1" applyBorder="1" applyAlignment="1">
      <alignment horizontal="center"/>
    </xf>
    <xf numFmtId="10" fontId="25" fillId="6" borderId="79" xfId="81" applyNumberFormat="1" applyFont="1" applyFill="1" applyBorder="1" applyAlignment="1">
      <alignment horizontal="center"/>
    </xf>
    <xf numFmtId="49" fontId="15" fillId="0" borderId="16" xfId="5" applyNumberFormat="1" applyFont="1" applyFill="1" applyBorder="1" applyAlignment="1" applyProtection="1">
      <alignment vertical="top" wrapText="1"/>
      <protection locked="0"/>
    </xf>
    <xf numFmtId="0" fontId="12" fillId="0" borderId="12" xfId="5" applyBorder="1"/>
    <xf numFmtId="0" fontId="12" fillId="0" borderId="15" xfId="5" applyBorder="1"/>
    <xf numFmtId="0" fontId="12" fillId="0" borderId="53" xfId="5" applyBorder="1"/>
    <xf numFmtId="0" fontId="40" fillId="0" borderId="15" xfId="5" applyFont="1" applyBorder="1" applyAlignment="1"/>
    <xf numFmtId="49" fontId="15" fillId="0" borderId="15" xfId="5" applyNumberFormat="1" applyFont="1" applyFill="1" applyBorder="1" applyAlignment="1" applyProtection="1">
      <alignment vertical="top" wrapText="1"/>
      <protection locked="0"/>
    </xf>
    <xf numFmtId="0" fontId="23" fillId="0" borderId="99" xfId="5" applyFont="1" applyBorder="1" applyAlignment="1"/>
    <xf numFmtId="0" fontId="25" fillId="0" borderId="15" xfId="5" applyFont="1" applyBorder="1" applyAlignment="1">
      <alignment wrapText="1"/>
    </xf>
    <xf numFmtId="0" fontId="12" fillId="0" borderId="99" xfId="5" applyFont="1" applyBorder="1" applyAlignment="1">
      <alignment wrapText="1"/>
    </xf>
    <xf numFmtId="0" fontId="12" fillId="0" borderId="93" xfId="5" applyFont="1" applyBorder="1" applyAlignment="1">
      <alignment wrapText="1"/>
    </xf>
    <xf numFmtId="0" fontId="12" fillId="0" borderId="9" xfId="5" applyBorder="1" applyAlignment="1">
      <alignment horizontal="centerContinuous" vertical="center"/>
    </xf>
    <xf numFmtId="0" fontId="12" fillId="0" borderId="16" xfId="5" applyBorder="1" applyAlignment="1">
      <alignment horizontal="centerContinuous" vertical="center"/>
    </xf>
    <xf numFmtId="39" fontId="29" fillId="13" borderId="6" xfId="3" applyNumberFormat="1" applyFont="1" applyFill="1" applyBorder="1" applyAlignment="1" applyProtection="1">
      <alignment horizontal="left" vertical="top" wrapText="1"/>
    </xf>
    <xf numFmtId="44" fontId="13" fillId="13" borderId="6" xfId="1" applyNumberFormat="1" applyFont="1" applyFill="1" applyBorder="1" applyAlignment="1" applyProtection="1">
      <alignment horizontal="center" vertical="center" wrapText="1"/>
    </xf>
    <xf numFmtId="44" fontId="45" fillId="13" borderId="6" xfId="1" applyNumberFormat="1" applyFont="1" applyFill="1" applyBorder="1" applyAlignment="1" applyProtection="1">
      <alignment horizontal="center" vertical="center" wrapText="1"/>
    </xf>
    <xf numFmtId="9" fontId="45" fillId="13" borderId="6" xfId="8" applyFont="1" applyFill="1" applyBorder="1" applyAlignment="1" applyProtection="1">
      <alignment horizontal="center" vertical="center" wrapText="1"/>
    </xf>
    <xf numFmtId="166" fontId="45" fillId="13" borderId="6" xfId="8" applyNumberFormat="1" applyFont="1" applyFill="1" applyBorder="1" applyAlignment="1" applyProtection="1">
      <alignment horizontal="center" vertical="center" wrapText="1"/>
    </xf>
    <xf numFmtId="39" fontId="29" fillId="13" borderId="40" xfId="3" applyNumberFormat="1" applyFont="1" applyFill="1" applyBorder="1" applyAlignment="1" applyProtection="1">
      <alignment horizontal="left" vertical="top" wrapText="1"/>
    </xf>
    <xf numFmtId="39" fontId="29" fillId="14" borderId="6" xfId="3" applyNumberFormat="1" applyFont="1" applyFill="1" applyBorder="1" applyAlignment="1" applyProtection="1">
      <alignment horizontal="left" vertical="top" wrapText="1"/>
    </xf>
    <xf numFmtId="44" fontId="13" fillId="14" borderId="10" xfId="185" applyNumberFormat="1" applyFont="1" applyFill="1" applyBorder="1" applyAlignment="1" applyProtection="1">
      <alignment horizontal="center" vertical="center" wrapText="1"/>
    </xf>
    <xf numFmtId="0" fontId="0" fillId="2" borderId="54" xfId="0" applyFill="1" applyBorder="1"/>
    <xf numFmtId="44" fontId="90" fillId="2" borderId="40" xfId="0" applyNumberFormat="1" applyFont="1" applyFill="1" applyBorder="1"/>
    <xf numFmtId="0" fontId="0" fillId="2" borderId="9" xfId="0" applyFill="1" applyBorder="1"/>
    <xf numFmtId="39" fontId="29" fillId="14" borderId="8" xfId="3" applyNumberFormat="1" applyFont="1" applyFill="1" applyBorder="1" applyAlignment="1" applyProtection="1">
      <alignment horizontal="left" vertical="top" wrapText="1"/>
    </xf>
    <xf numFmtId="44" fontId="13" fillId="15" borderId="6" xfId="185" applyNumberFormat="1" applyFont="1" applyFill="1" applyBorder="1" applyAlignment="1" applyProtection="1">
      <alignment horizontal="center" vertical="center" wrapText="1"/>
    </xf>
    <xf numFmtId="0" fontId="0" fillId="2" borderId="15" xfId="0" applyFill="1" applyBorder="1"/>
    <xf numFmtId="44" fontId="90" fillId="2" borderId="0" xfId="0" applyNumberFormat="1" applyFont="1" applyFill="1" applyBorder="1"/>
    <xf numFmtId="0" fontId="0" fillId="2" borderId="16" xfId="0" applyFill="1" applyBorder="1"/>
    <xf numFmtId="0" fontId="0" fillId="2" borderId="53" xfId="0" applyFill="1" applyBorder="1"/>
    <xf numFmtId="0" fontId="0" fillId="2" borderId="13" xfId="0" applyFill="1" applyBorder="1"/>
    <xf numFmtId="0" fontId="0" fillId="2" borderId="12" xfId="0" applyFill="1" applyBorder="1"/>
    <xf numFmtId="44" fontId="13" fillId="14" borderId="6" xfId="185" applyNumberFormat="1" applyFont="1" applyFill="1" applyBorder="1" applyAlignment="1" applyProtection="1">
      <alignment horizontal="center" vertical="center" wrapText="1"/>
    </xf>
    <xf numFmtId="0" fontId="81" fillId="13" borderId="76" xfId="5" applyNumberFormat="1" applyFont="1" applyFill="1" applyBorder="1" applyAlignment="1">
      <alignment horizontal="left" vertical="top" wrapText="1"/>
    </xf>
    <xf numFmtId="0" fontId="77" fillId="6" borderId="76" xfId="5" applyNumberFormat="1" applyFont="1" applyFill="1" applyBorder="1" applyAlignment="1">
      <alignment horizontal="left" vertical="top" wrapText="1"/>
    </xf>
    <xf numFmtId="49" fontId="77" fillId="0" borderId="76" xfId="0" applyNumberFormat="1" applyFont="1" applyFill="1" applyBorder="1" applyAlignment="1">
      <alignment horizontal="left" vertical="top" wrapText="1"/>
    </xf>
    <xf numFmtId="49" fontId="77" fillId="3" borderId="76" xfId="0" applyNumberFormat="1" applyFont="1" applyFill="1" applyBorder="1" applyAlignment="1">
      <alignment horizontal="left" vertical="top" wrapText="1"/>
    </xf>
    <xf numFmtId="0" fontId="64" fillId="0" borderId="76" xfId="4" applyNumberFormat="1" applyFont="1" applyBorder="1" applyAlignment="1">
      <alignment horizontal="left" vertical="top" wrapText="1"/>
    </xf>
    <xf numFmtId="44" fontId="25" fillId="8" borderId="11" xfId="5" applyNumberFormat="1" applyFont="1" applyFill="1" applyBorder="1" applyAlignment="1">
      <alignment wrapText="1"/>
    </xf>
    <xf numFmtId="44" fontId="25" fillId="8" borderId="11" xfId="5" applyNumberFormat="1" applyFont="1" applyFill="1" applyBorder="1" applyAlignment="1" applyProtection="1">
      <alignment horizontal="center" vertical="center" wrapText="1"/>
      <protection locked="0"/>
    </xf>
    <xf numFmtId="10" fontId="40" fillId="6" borderId="27" xfId="1" applyNumberFormat="1" applyFont="1" applyFill="1" applyBorder="1" applyAlignment="1" applyProtection="1">
      <alignment wrapText="1"/>
    </xf>
    <xf numFmtId="0" fontId="28" fillId="2" borderId="100" xfId="3" applyFont="1" applyFill="1" applyBorder="1" applyAlignment="1">
      <alignment horizontal="center" vertical="center" wrapText="1"/>
    </xf>
    <xf numFmtId="2" fontId="34" fillId="3" borderId="53" xfId="3" applyNumberFormat="1" applyFont="1" applyFill="1" applyBorder="1" applyAlignment="1" applyProtection="1">
      <alignment horizontal="left" vertical="top" wrapText="1"/>
      <protection locked="0"/>
    </xf>
    <xf numFmtId="171" fontId="100" fillId="3" borderId="11" xfId="1" applyNumberFormat="1" applyFont="1" applyFill="1" applyBorder="1" applyAlignment="1" applyProtection="1">
      <alignment horizontal="left" vertical="top" wrapText="1"/>
      <protection locked="0"/>
    </xf>
    <xf numFmtId="0" fontId="101" fillId="0" borderId="0" xfId="0" applyFont="1"/>
    <xf numFmtId="0" fontId="12" fillId="0" borderId="6" xfId="0" applyNumberFormat="1" applyFont="1" applyBorder="1" applyAlignment="1">
      <alignment horizontal="left" vertical="top" wrapText="1"/>
    </xf>
    <xf numFmtId="14" fontId="34" fillId="3" borderId="11" xfId="3" applyNumberFormat="1" applyFont="1" applyFill="1" applyBorder="1" applyAlignment="1" applyProtection="1">
      <alignment horizontal="left" vertical="top" wrapText="1"/>
      <protection locked="0"/>
    </xf>
    <xf numFmtId="14" fontId="0" fillId="0" borderId="11" xfId="0" applyNumberFormat="1" applyBorder="1" applyAlignment="1">
      <alignment horizontal="left" vertical="top" wrapText="1"/>
    </xf>
    <xf numFmtId="14" fontId="12" fillId="10" borderId="77" xfId="3" applyNumberFormat="1" applyFont="1" applyFill="1" applyBorder="1" applyAlignment="1">
      <alignment horizontal="left" vertical="top" wrapText="1"/>
    </xf>
    <xf numFmtId="14" fontId="12" fillId="0" borderId="11" xfId="0" applyNumberFormat="1" applyFont="1" applyBorder="1" applyAlignment="1">
      <alignment horizontal="left" vertical="top" wrapText="1"/>
    </xf>
    <xf numFmtId="0" fontId="103" fillId="0" borderId="0" xfId="0" applyFont="1" applyAlignment="1">
      <alignment horizontal="centerContinuous"/>
    </xf>
    <xf numFmtId="0" fontId="102" fillId="6" borderId="29" xfId="0" applyFont="1" applyFill="1" applyBorder="1" applyAlignment="1">
      <alignment horizontal="right"/>
    </xf>
    <xf numFmtId="0" fontId="102" fillId="6" borderId="79" xfId="0" applyFont="1" applyFill="1" applyBorder="1" applyAlignment="1">
      <alignment horizontal="right" vertical="top" wrapText="1"/>
    </xf>
    <xf numFmtId="44" fontId="105" fillId="17" borderId="71" xfId="5" applyNumberFormat="1" applyFont="1" applyFill="1" applyBorder="1" applyAlignment="1" applyProtection="1">
      <alignment vertical="center" wrapText="1"/>
      <protection locked="0"/>
    </xf>
    <xf numFmtId="0" fontId="102" fillId="0" borderId="19" xfId="0" applyFont="1" applyFill="1" applyBorder="1" applyAlignment="1">
      <alignment horizontal="centerContinuous"/>
    </xf>
    <xf numFmtId="49" fontId="106" fillId="6" borderId="101" xfId="5" applyNumberFormat="1" applyFont="1" applyFill="1" applyBorder="1" applyAlignment="1">
      <alignment horizontal="center" vertical="top" wrapText="1"/>
    </xf>
    <xf numFmtId="49" fontId="106" fillId="6" borderId="86" xfId="5" applyNumberFormat="1" applyFont="1" applyFill="1" applyBorder="1" applyAlignment="1">
      <alignment horizontal="center" vertical="top" wrapText="1"/>
    </xf>
    <xf numFmtId="49" fontId="106" fillId="6" borderId="82" xfId="5" applyNumberFormat="1" applyFont="1" applyFill="1" applyBorder="1" applyAlignment="1">
      <alignment horizontal="center" vertical="top" wrapText="1"/>
    </xf>
    <xf numFmtId="49" fontId="106" fillId="6" borderId="83" xfId="5" applyNumberFormat="1" applyFont="1" applyFill="1" applyBorder="1" applyAlignment="1">
      <alignment horizontal="center" vertical="top" wrapText="1"/>
    </xf>
    <xf numFmtId="49" fontId="106" fillId="6" borderId="5" xfId="5" applyNumberFormat="1" applyFont="1" applyFill="1" applyBorder="1" applyAlignment="1">
      <alignment horizontal="center" vertical="top" wrapText="1"/>
    </xf>
    <xf numFmtId="0" fontId="102" fillId="6" borderId="1" xfId="0" applyFont="1" applyFill="1" applyBorder="1" applyAlignment="1">
      <alignment horizontal="right"/>
    </xf>
    <xf numFmtId="44" fontId="105" fillId="17" borderId="79" xfId="5" applyNumberFormat="1" applyFont="1" applyFill="1" applyBorder="1" applyAlignment="1" applyProtection="1">
      <alignment vertical="center" wrapText="1"/>
      <protection locked="0"/>
    </xf>
    <xf numFmtId="44" fontId="105" fillId="17" borderId="80" xfId="5" applyNumberFormat="1" applyFont="1" applyFill="1" applyBorder="1" applyAlignment="1" applyProtection="1">
      <alignment vertical="center" wrapText="1"/>
      <protection locked="0"/>
    </xf>
    <xf numFmtId="44" fontId="105" fillId="6" borderId="14" xfId="5" applyNumberFormat="1" applyFont="1" applyFill="1" applyBorder="1" applyAlignment="1">
      <alignment vertical="center" wrapText="1"/>
    </xf>
    <xf numFmtId="0" fontId="0" fillId="0" borderId="19" xfId="0" applyFill="1" applyBorder="1" applyAlignment="1">
      <alignment horizontal="centerContinuous"/>
    </xf>
    <xf numFmtId="49" fontId="106" fillId="18" borderId="86" xfId="5" applyNumberFormat="1" applyFont="1" applyFill="1" applyBorder="1" applyAlignment="1">
      <alignment horizontal="center" vertical="center" wrapText="1"/>
    </xf>
    <xf numFmtId="49" fontId="106" fillId="19" borderId="82" xfId="5" applyNumberFormat="1" applyFont="1" applyFill="1" applyBorder="1" applyAlignment="1">
      <alignment horizontal="center" vertical="center" wrapText="1"/>
    </xf>
    <xf numFmtId="49" fontId="106" fillId="19" borderId="83" xfId="5" applyNumberFormat="1" applyFont="1" applyFill="1" applyBorder="1" applyAlignment="1">
      <alignment horizontal="center" vertical="center" wrapText="1"/>
    </xf>
    <xf numFmtId="49" fontId="106" fillId="6" borderId="86" xfId="5" applyNumberFormat="1" applyFont="1" applyFill="1" applyBorder="1" applyAlignment="1">
      <alignment horizontal="left" vertical="top" wrapText="1"/>
    </xf>
    <xf numFmtId="49" fontId="106" fillId="6" borderId="83" xfId="5" applyNumberFormat="1" applyFont="1" applyFill="1" applyBorder="1" applyAlignment="1">
      <alignment horizontal="left" vertical="top" wrapText="1"/>
    </xf>
    <xf numFmtId="44" fontId="105" fillId="6" borderId="79" xfId="5" applyNumberFormat="1" applyFont="1" applyFill="1" applyBorder="1" applyAlignment="1">
      <alignment vertical="center" wrapText="1"/>
    </xf>
    <xf numFmtId="44" fontId="105" fillId="6" borderId="71" xfId="5" applyNumberFormat="1" applyFont="1" applyFill="1" applyBorder="1" applyAlignment="1">
      <alignment vertical="center" wrapText="1"/>
    </xf>
    <xf numFmtId="49" fontId="0" fillId="0" borderId="0" xfId="0" applyNumberFormat="1"/>
    <xf numFmtId="49" fontId="106" fillId="2" borderId="86" xfId="5" applyNumberFormat="1" applyFont="1" applyFill="1" applyBorder="1" applyAlignment="1">
      <alignment horizontal="left" vertical="top" wrapText="1"/>
    </xf>
    <xf numFmtId="49" fontId="106" fillId="2" borderId="83" xfId="5" applyNumberFormat="1" applyFont="1" applyFill="1" applyBorder="1" applyAlignment="1">
      <alignment horizontal="left" vertical="top" wrapText="1"/>
    </xf>
    <xf numFmtId="49" fontId="105" fillId="0" borderId="0" xfId="5" applyNumberFormat="1" applyFont="1" applyAlignment="1">
      <alignment wrapText="1"/>
    </xf>
    <xf numFmtId="49" fontId="106" fillId="18" borderId="85" xfId="5" applyNumberFormat="1" applyFont="1" applyFill="1" applyBorder="1" applyAlignment="1">
      <alignment horizontal="center" vertical="center" wrapText="1"/>
    </xf>
    <xf numFmtId="49" fontId="106" fillId="19" borderId="93" xfId="5" applyNumberFormat="1" applyFont="1" applyFill="1" applyBorder="1" applyAlignment="1">
      <alignment horizontal="center" vertical="center" wrapText="1"/>
    </xf>
    <xf numFmtId="174" fontId="105" fillId="0" borderId="0" xfId="5" applyNumberFormat="1" applyFont="1" applyAlignment="1">
      <alignment vertical="center" wrapText="1"/>
    </xf>
    <xf numFmtId="0" fontId="102" fillId="6" borderId="14" xfId="0" applyFont="1" applyFill="1" applyBorder="1" applyAlignment="1">
      <alignment horizontal="right"/>
    </xf>
    <xf numFmtId="44" fontId="105" fillId="17" borderId="81" xfId="5" applyNumberFormat="1" applyFont="1" applyFill="1" applyBorder="1" applyAlignment="1" applyProtection="1">
      <alignment vertical="center" wrapText="1"/>
      <protection locked="0"/>
    </xf>
    <xf numFmtId="44" fontId="105" fillId="17" borderId="96" xfId="5" applyNumberFormat="1" applyFont="1" applyFill="1" applyBorder="1" applyAlignment="1" applyProtection="1">
      <alignment vertical="center" wrapText="1"/>
      <protection locked="0"/>
    </xf>
    <xf numFmtId="49" fontId="105" fillId="0" borderId="0" xfId="5" applyNumberFormat="1" applyFont="1" applyBorder="1" applyAlignment="1">
      <alignment wrapText="1"/>
    </xf>
    <xf numFmtId="49" fontId="106" fillId="6" borderId="14" xfId="5" applyNumberFormat="1" applyFont="1" applyFill="1" applyBorder="1" applyAlignment="1">
      <alignment horizontal="center" vertical="top" wrapText="1"/>
    </xf>
    <xf numFmtId="49" fontId="106" fillId="18" borderId="19" xfId="5" applyNumberFormat="1" applyFont="1" applyFill="1" applyBorder="1" applyAlignment="1">
      <alignment horizontal="center" vertical="center" wrapText="1"/>
    </xf>
    <xf numFmtId="174" fontId="105" fillId="0" borderId="0" xfId="5" applyNumberFormat="1" applyFont="1" applyBorder="1" applyAlignment="1">
      <alignment vertical="center" wrapText="1"/>
    </xf>
    <xf numFmtId="44" fontId="105" fillId="17" borderId="3" xfId="5" applyNumberFormat="1" applyFont="1" applyFill="1" applyBorder="1" applyAlignment="1" applyProtection="1">
      <alignment vertical="center" wrapText="1"/>
      <protection locked="0"/>
    </xf>
    <xf numFmtId="0" fontId="105" fillId="0" borderId="0" xfId="250" applyFont="1" applyAlignment="1" applyProtection="1">
      <alignment vertical="top"/>
    </xf>
    <xf numFmtId="0" fontId="105" fillId="0" borderId="0" xfId="250" applyFont="1" applyAlignment="1">
      <alignment vertical="top" wrapText="1"/>
    </xf>
    <xf numFmtId="0" fontId="109" fillId="0" borderId="0" xfId="5" applyNumberFormat="1" applyFont="1" applyAlignment="1"/>
    <xf numFmtId="0" fontId="105" fillId="0" borderId="0" xfId="5" applyNumberFormat="1" applyFont="1" applyAlignment="1"/>
    <xf numFmtId="0" fontId="105" fillId="0" borderId="0" xfId="5" applyNumberFormat="1" applyFont="1" applyBorder="1"/>
    <xf numFmtId="0" fontId="106" fillId="0" borderId="0" xfId="5" applyNumberFormat="1" applyFont="1" applyAlignment="1"/>
    <xf numFmtId="0" fontId="16" fillId="0" borderId="0" xfId="5" applyNumberFormat="1" applyFont="1" applyAlignment="1"/>
    <xf numFmtId="0" fontId="13" fillId="0" borderId="0" xfId="5" applyNumberFormat="1" applyFont="1" applyAlignment="1"/>
    <xf numFmtId="0" fontId="104" fillId="6" borderId="97" xfId="0" applyFont="1" applyFill="1" applyBorder="1" applyAlignment="1" applyProtection="1">
      <alignment horizontal="center" vertical="center"/>
    </xf>
    <xf numFmtId="170" fontId="40" fillId="6" borderId="27" xfId="3" applyNumberFormat="1" applyFont="1" applyFill="1" applyBorder="1" applyAlignment="1" applyProtection="1">
      <alignment horizontal="center" vertical="center" wrapText="1"/>
    </xf>
    <xf numFmtId="170" fontId="34" fillId="3" borderId="11" xfId="3" applyNumberFormat="1" applyFont="1" applyFill="1" applyBorder="1" applyAlignment="1" applyProtection="1">
      <alignment horizontal="center" vertical="center" wrapText="1"/>
      <protection locked="0"/>
    </xf>
    <xf numFmtId="170" fontId="0" fillId="0" borderId="11" xfId="0" applyNumberFormat="1" applyBorder="1" applyAlignment="1">
      <alignment horizontal="left" vertical="top" wrapText="1"/>
    </xf>
    <xf numFmtId="170" fontId="12" fillId="0" borderId="11" xfId="0" applyNumberFormat="1" applyFont="1" applyBorder="1" applyAlignment="1">
      <alignment horizontal="left" vertical="top" wrapText="1"/>
    </xf>
    <xf numFmtId="0" fontId="104" fillId="16" borderId="97" xfId="0" applyFont="1" applyFill="1" applyBorder="1" applyAlignment="1" applyProtection="1">
      <alignment horizontal="center" vertical="center"/>
      <protection locked="0"/>
    </xf>
    <xf numFmtId="0" fontId="28" fillId="0" borderId="0" xfId="3" applyFont="1" applyFill="1" applyAlignment="1">
      <alignment horizontal="left" wrapText="1"/>
    </xf>
    <xf numFmtId="44" fontId="28" fillId="3" borderId="6" xfId="3" applyNumberFormat="1" applyFont="1" applyFill="1" applyBorder="1" applyAlignment="1" applyProtection="1">
      <alignment horizontal="left"/>
      <protection locked="0"/>
    </xf>
    <xf numFmtId="49" fontId="81" fillId="0" borderId="4" xfId="0" applyNumberFormat="1" applyFont="1" applyBorder="1" applyAlignment="1">
      <alignment vertical="top" wrapText="1"/>
    </xf>
    <xf numFmtId="0" fontId="0" fillId="0" borderId="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2" fillId="0" borderId="9" xfId="5" applyBorder="1"/>
    <xf numFmtId="0" fontId="90" fillId="0" borderId="0" xfId="0" applyFont="1" applyAlignment="1">
      <alignment horizontal="right"/>
    </xf>
    <xf numFmtId="0" fontId="23" fillId="3" borderId="0" xfId="0" applyFont="1" applyFill="1" applyAlignment="1">
      <alignment vertical="top" wrapText="1"/>
    </xf>
    <xf numFmtId="0" fontId="110" fillId="0" borderId="0" xfId="45" applyFont="1" applyBorder="1"/>
    <xf numFmtId="0" fontId="36" fillId="0" borderId="0" xfId="0" applyFont="1" applyBorder="1" applyAlignment="1" applyProtection="1">
      <alignment horizontal="centerContinuous" vertical="center" wrapText="1"/>
    </xf>
    <xf numFmtId="0" fontId="16" fillId="0" borderId="0" xfId="0" applyFont="1" applyBorder="1" applyAlignment="1" applyProtection="1">
      <alignment horizontal="center" vertical="center" wrapText="1"/>
    </xf>
    <xf numFmtId="167" fontId="28" fillId="0" borderId="0" xfId="3" applyNumberFormat="1" applyFont="1" applyFill="1" applyBorder="1" applyAlignment="1" applyProtection="1">
      <alignment horizontal="left" wrapText="1"/>
    </xf>
    <xf numFmtId="49" fontId="28" fillId="0" borderId="0" xfId="3" applyNumberFormat="1" applyFont="1" applyFill="1" applyBorder="1" applyAlignment="1" applyProtection="1">
      <alignment horizontal="left" wrapText="1"/>
    </xf>
    <xf numFmtId="0" fontId="28" fillId="0" borderId="0" xfId="3" applyFont="1" applyFill="1" applyBorder="1" applyAlignment="1" applyProtection="1">
      <alignment horizontal="left" wrapText="1"/>
    </xf>
    <xf numFmtId="0" fontId="110" fillId="0" borderId="20" xfId="0" applyFont="1" applyBorder="1" applyProtection="1"/>
    <xf numFmtId="0" fontId="23" fillId="0" borderId="0" xfId="0" applyFont="1"/>
    <xf numFmtId="0" fontId="110" fillId="0" borderId="0" xfId="0" applyFont="1"/>
    <xf numFmtId="0" fontId="110" fillId="0" borderId="12" xfId="0" applyFont="1" applyBorder="1"/>
    <xf numFmtId="0" fontId="110" fillId="0" borderId="0" xfId="0" applyFont="1" applyAlignment="1">
      <alignment wrapText="1"/>
    </xf>
    <xf numFmtId="0" fontId="23" fillId="0" borderId="0" xfId="5" applyFont="1" applyBorder="1" applyAlignment="1"/>
    <xf numFmtId="0" fontId="110" fillId="0" borderId="0" xfId="5" applyFont="1" applyAlignment="1"/>
    <xf numFmtId="0" fontId="110" fillId="0" borderId="19" xfId="0" applyFont="1" applyFill="1" applyBorder="1" applyAlignment="1">
      <alignment horizontal="centerContinuous"/>
    </xf>
    <xf numFmtId="0" fontId="25" fillId="2" borderId="79" xfId="144" applyNumberFormat="1" applyFont="1" applyFill="1" applyBorder="1" applyAlignment="1">
      <alignment horizontal="center" vertical="center" wrapText="1"/>
    </xf>
    <xf numFmtId="0" fontId="25" fillId="2" borderId="71" xfId="144" applyFont="1" applyFill="1" applyBorder="1" applyAlignment="1">
      <alignment horizontal="center" vertical="center" wrapText="1"/>
    </xf>
    <xf numFmtId="0" fontId="25" fillId="2" borderId="80" xfId="144" applyFont="1" applyFill="1" applyBorder="1" applyAlignment="1">
      <alignment horizontal="center" vertical="center" wrapText="1"/>
    </xf>
    <xf numFmtId="0" fontId="25" fillId="2" borderId="96" xfId="144" applyFont="1" applyFill="1" applyBorder="1" applyAlignment="1">
      <alignment horizontal="center" vertical="center" wrapText="1"/>
    </xf>
    <xf numFmtId="0" fontId="35" fillId="0" borderId="0" xfId="0" applyFont="1" applyAlignment="1">
      <alignment horizontal="center" vertical="center"/>
    </xf>
    <xf numFmtId="0" fontId="63" fillId="0" borderId="0" xfId="0" applyFont="1" applyAlignment="1">
      <alignment horizontal="left" vertical="top" wrapText="1"/>
    </xf>
    <xf numFmtId="0" fontId="28" fillId="0" borderId="24" xfId="3" applyFont="1" applyFill="1" applyBorder="1" applyAlignment="1">
      <alignment horizontal="center" vertical="center" wrapText="1"/>
    </xf>
    <xf numFmtId="0" fontId="28" fillId="0" borderId="25" xfId="3" applyFont="1" applyFill="1" applyBorder="1" applyAlignment="1">
      <alignment horizontal="center" vertical="center"/>
    </xf>
    <xf numFmtId="0" fontId="28" fillId="0" borderId="25" xfId="3" applyFont="1" applyFill="1" applyBorder="1" applyAlignment="1">
      <alignment horizontal="center" vertical="center" wrapText="1"/>
    </xf>
    <xf numFmtId="0" fontId="51" fillId="0" borderId="55" xfId="5" applyFont="1" applyBorder="1" applyAlignment="1" applyProtection="1">
      <alignment horizontal="left" vertical="top" wrapText="1"/>
    </xf>
    <xf numFmtId="0" fontId="51" fillId="0" borderId="69" xfId="5" applyFont="1" applyBorder="1" applyAlignment="1" applyProtection="1">
      <alignment horizontal="left" vertical="top" wrapText="1"/>
    </xf>
    <xf numFmtId="0" fontId="51" fillId="0" borderId="70" xfId="5" applyFont="1" applyBorder="1" applyAlignment="1" applyProtection="1">
      <alignment horizontal="left" vertical="top" wrapText="1"/>
    </xf>
    <xf numFmtId="0" fontId="57" fillId="0" borderId="7" xfId="5" applyFont="1" applyBorder="1" applyAlignment="1" applyProtection="1">
      <alignment horizontal="center" vertical="center" wrapText="1"/>
    </xf>
    <xf numFmtId="0" fontId="57" fillId="0" borderId="32" xfId="5" applyFont="1" applyBorder="1" applyAlignment="1" applyProtection="1">
      <alignment horizontal="center" vertical="center" wrapText="1"/>
    </xf>
    <xf numFmtId="0" fontId="57" fillId="0" borderId="11" xfId="5" applyFont="1" applyBorder="1" applyAlignment="1" applyProtection="1">
      <alignment horizontal="center" vertical="center" wrapText="1"/>
    </xf>
    <xf numFmtId="0" fontId="47" fillId="0" borderId="44" xfId="5" applyFont="1" applyBorder="1" applyAlignment="1">
      <alignment horizontal="right"/>
    </xf>
    <xf numFmtId="0" fontId="47" fillId="0" borderId="91" xfId="5" applyFont="1" applyBorder="1" applyAlignment="1">
      <alignment horizontal="right"/>
    </xf>
    <xf numFmtId="0" fontId="48" fillId="0" borderId="44" xfId="5" applyFont="1" applyBorder="1" applyAlignment="1">
      <alignment horizontal="center" vertical="center" wrapText="1"/>
    </xf>
    <xf numFmtId="0" fontId="48" fillId="0" borderId="45" xfId="5" applyFont="1" applyBorder="1" applyAlignment="1">
      <alignment horizontal="center" vertical="center"/>
    </xf>
    <xf numFmtId="0" fontId="48" fillId="0" borderId="91" xfId="5" applyFont="1" applyBorder="1" applyAlignment="1">
      <alignment horizontal="center" vertical="center"/>
    </xf>
    <xf numFmtId="0" fontId="49" fillId="0" borderId="43" xfId="5" applyFont="1" applyBorder="1" applyAlignment="1">
      <alignment horizontal="center" vertical="center"/>
    </xf>
    <xf numFmtId="0" fontId="49" fillId="0" borderId="46" xfId="5" applyFont="1" applyBorder="1" applyAlignment="1">
      <alignment horizontal="center" vertical="center"/>
    </xf>
    <xf numFmtId="0" fontId="49" fillId="0" borderId="92" xfId="5" applyFont="1" applyBorder="1" applyAlignment="1">
      <alignment horizontal="center" vertical="center"/>
    </xf>
    <xf numFmtId="0" fontId="50" fillId="3" borderId="10" xfId="5" applyFont="1" applyFill="1" applyBorder="1" applyAlignment="1" applyProtection="1">
      <alignment horizontal="center" vertical="center"/>
    </xf>
    <xf numFmtId="0" fontId="50" fillId="3" borderId="36" xfId="5" applyFont="1" applyFill="1" applyBorder="1" applyAlignment="1" applyProtection="1">
      <alignment horizontal="center" vertical="center"/>
    </xf>
    <xf numFmtId="0" fontId="50" fillId="3" borderId="8" xfId="5" applyFont="1" applyFill="1" applyBorder="1" applyAlignment="1" applyProtection="1">
      <alignment horizontal="center" vertical="center"/>
    </xf>
    <xf numFmtId="0" fontId="50" fillId="0" borderId="89" xfId="5" applyFont="1" applyBorder="1" applyAlignment="1">
      <alignment horizontal="center" vertical="center"/>
    </xf>
    <xf numFmtId="0" fontId="50" fillId="0" borderId="90" xfId="5" applyFont="1" applyBorder="1" applyAlignment="1">
      <alignment horizontal="center" vertical="center"/>
    </xf>
    <xf numFmtId="0" fontId="50" fillId="2" borderId="10" xfId="5" applyFont="1" applyFill="1" applyBorder="1" applyAlignment="1" applyProtection="1">
      <alignment horizontal="center" vertical="center"/>
    </xf>
    <xf numFmtId="0" fontId="50" fillId="2" borderId="36" xfId="5" applyFont="1" applyFill="1" applyBorder="1" applyAlignment="1" applyProtection="1">
      <alignment horizontal="center" vertical="center"/>
    </xf>
    <xf numFmtId="0" fontId="50" fillId="2" borderId="8" xfId="5" applyFont="1" applyFill="1" applyBorder="1" applyAlignment="1" applyProtection="1">
      <alignment horizontal="center" vertical="center"/>
    </xf>
    <xf numFmtId="49" fontId="56" fillId="12" borderId="6" xfId="5" applyNumberFormat="1" applyFont="1" applyFill="1" applyBorder="1" applyAlignment="1" applyProtection="1">
      <alignment horizontal="left" vertical="center"/>
    </xf>
    <xf numFmtId="0" fontId="56" fillId="12" borderId="6" xfId="5" applyNumberFormat="1" applyFont="1" applyFill="1" applyBorder="1" applyAlignment="1" applyProtection="1">
      <alignment horizontal="left" vertical="center"/>
    </xf>
    <xf numFmtId="0" fontId="50" fillId="11" borderId="10" xfId="5" applyFont="1" applyFill="1" applyBorder="1" applyAlignment="1" applyProtection="1">
      <alignment horizontal="center" vertical="center"/>
    </xf>
    <xf numFmtId="0" fontId="50" fillId="11" borderId="36" xfId="5" applyFont="1" applyFill="1" applyBorder="1" applyAlignment="1" applyProtection="1">
      <alignment horizontal="center" vertical="center"/>
    </xf>
    <xf numFmtId="0" fontId="50" fillId="11" borderId="8" xfId="5" applyFont="1" applyFill="1" applyBorder="1" applyAlignment="1" applyProtection="1">
      <alignment horizontal="center" vertical="center"/>
    </xf>
    <xf numFmtId="0" fontId="52" fillId="0" borderId="50" xfId="5" applyFont="1" applyBorder="1" applyAlignment="1">
      <alignment horizontal="center"/>
    </xf>
    <xf numFmtId="0" fontId="52" fillId="0" borderId="51" xfId="5" applyFont="1" applyBorder="1" applyAlignment="1">
      <alignment horizontal="center"/>
    </xf>
    <xf numFmtId="0" fontId="52" fillId="0" borderId="52" xfId="5" applyFont="1" applyBorder="1" applyAlignment="1">
      <alignment horizontal="center"/>
    </xf>
    <xf numFmtId="0" fontId="50" fillId="0" borderId="10" xfId="5" applyFont="1" applyBorder="1" applyAlignment="1" applyProtection="1">
      <alignment horizontal="center" vertical="center" wrapText="1"/>
    </xf>
    <xf numFmtId="0" fontId="50" fillId="0" borderId="36" xfId="5" applyFont="1" applyBorder="1" applyAlignment="1" applyProtection="1">
      <alignment horizontal="center" vertical="center" wrapText="1"/>
    </xf>
    <xf numFmtId="0" fontId="50" fillId="2" borderId="10" xfId="5" applyFont="1" applyFill="1" applyBorder="1" applyAlignment="1" applyProtection="1">
      <alignment horizontal="center" vertical="center" wrapText="1" shrinkToFit="1"/>
    </xf>
    <xf numFmtId="0" fontId="50" fillId="2" borderId="36" xfId="5" applyFont="1" applyFill="1" applyBorder="1" applyAlignment="1" applyProtection="1">
      <alignment horizontal="center" vertical="center" wrapText="1" shrinkToFit="1"/>
    </xf>
    <xf numFmtId="0" fontId="50" fillId="2" borderId="40" xfId="5" applyFont="1" applyFill="1" applyBorder="1" applyAlignment="1" applyProtection="1">
      <alignment horizontal="center" vertical="center" wrapText="1" shrinkToFit="1"/>
    </xf>
    <xf numFmtId="0" fontId="50" fillId="2" borderId="87" xfId="5" applyFont="1" applyFill="1" applyBorder="1" applyAlignment="1" applyProtection="1">
      <alignment horizontal="center" vertical="center" wrapText="1" shrinkToFit="1"/>
    </xf>
    <xf numFmtId="0" fontId="50" fillId="0" borderId="10" xfId="5" applyFont="1" applyBorder="1" applyAlignment="1" applyProtection="1">
      <alignment horizontal="center" vertical="center"/>
    </xf>
    <xf numFmtId="0" fontId="50" fillId="0" borderId="36" xfId="5" applyFont="1" applyBorder="1" applyAlignment="1" applyProtection="1">
      <alignment horizontal="center" vertical="center"/>
    </xf>
    <xf numFmtId="0" fontId="50" fillId="0" borderId="8" xfId="5" applyFont="1" applyBorder="1" applyAlignment="1" applyProtection="1">
      <alignment horizontal="center" vertical="center"/>
    </xf>
    <xf numFmtId="49" fontId="56" fillId="12" borderId="53" xfId="5" applyNumberFormat="1" applyFont="1" applyFill="1" applyBorder="1" applyAlignment="1" applyProtection="1">
      <alignment horizontal="left" vertical="center" wrapText="1"/>
    </xf>
    <xf numFmtId="0" fontId="56" fillId="12" borderId="13" xfId="5" applyNumberFormat="1" applyFont="1" applyFill="1" applyBorder="1" applyAlignment="1" applyProtection="1">
      <alignment horizontal="left" vertical="center" wrapText="1"/>
    </xf>
    <xf numFmtId="0" fontId="56" fillId="12" borderId="12" xfId="5" applyNumberFormat="1" applyFont="1" applyFill="1" applyBorder="1" applyAlignment="1" applyProtection="1">
      <alignment horizontal="left" vertical="center" wrapText="1"/>
    </xf>
    <xf numFmtId="0" fontId="50" fillId="0" borderId="10" xfId="5" applyFont="1" applyBorder="1" applyAlignment="1" applyProtection="1">
      <alignment horizontal="left" vertical="center"/>
    </xf>
    <xf numFmtId="0" fontId="50" fillId="0" borderId="36" xfId="5" applyFont="1" applyBorder="1" applyAlignment="1" applyProtection="1">
      <alignment horizontal="left" vertical="center"/>
    </xf>
    <xf numFmtId="0" fontId="50" fillId="0" borderId="8" xfId="5" applyFont="1" applyBorder="1" applyAlignment="1" applyProtection="1">
      <alignment horizontal="left" vertical="center"/>
    </xf>
    <xf numFmtId="0" fontId="50" fillId="10" borderId="10" xfId="5" applyFont="1" applyFill="1" applyBorder="1" applyAlignment="1" applyProtection="1">
      <alignment horizontal="left" vertical="center" wrapText="1"/>
    </xf>
    <xf numFmtId="0" fontId="50" fillId="10" borderId="36" xfId="5" applyFont="1" applyFill="1" applyBorder="1" applyAlignment="1" applyProtection="1">
      <alignment horizontal="left" vertical="center" wrapText="1"/>
    </xf>
    <xf numFmtId="0" fontId="50" fillId="10" borderId="8" xfId="5" applyFont="1" applyFill="1" applyBorder="1" applyAlignment="1" applyProtection="1">
      <alignment horizontal="left" vertical="center" wrapText="1"/>
    </xf>
    <xf numFmtId="0" fontId="53" fillId="2" borderId="54" xfId="5" applyFont="1" applyFill="1" applyBorder="1" applyAlignment="1" applyProtection="1">
      <alignment horizontal="center" vertical="center" wrapText="1"/>
    </xf>
    <xf numFmtId="0" fontId="53" fillId="2" borderId="40" xfId="5" applyFont="1" applyFill="1" applyBorder="1" applyAlignment="1" applyProtection="1">
      <alignment horizontal="center" vertical="center" wrapText="1"/>
    </xf>
    <xf numFmtId="0" fontId="53" fillId="2" borderId="87" xfId="5" applyFont="1" applyFill="1" applyBorder="1" applyAlignment="1" applyProtection="1">
      <alignment horizontal="center" vertical="center" wrapText="1"/>
    </xf>
    <xf numFmtId="0" fontId="50" fillId="0" borderId="10" xfId="5" applyFont="1" applyBorder="1" applyAlignment="1" applyProtection="1">
      <alignment horizontal="left"/>
    </xf>
    <xf numFmtId="0" fontId="50" fillId="0" borderId="8" xfId="5" applyFont="1" applyBorder="1" applyAlignment="1" applyProtection="1">
      <alignment horizontal="left"/>
    </xf>
    <xf numFmtId="49" fontId="56" fillId="12" borderId="10" xfId="5" applyNumberFormat="1" applyFont="1" applyFill="1" applyBorder="1" applyAlignment="1" applyProtection="1">
      <alignment horizontal="left" vertical="center"/>
    </xf>
    <xf numFmtId="0" fontId="56" fillId="12" borderId="8" xfId="5" applyFont="1" applyFill="1" applyBorder="1" applyAlignment="1" applyProtection="1">
      <alignment horizontal="left" vertical="center"/>
    </xf>
    <xf numFmtId="0" fontId="59" fillId="0" borderId="13" xfId="5" applyFont="1" applyFill="1" applyBorder="1" applyAlignment="1">
      <alignment horizontal="center" vertical="center"/>
    </xf>
    <xf numFmtId="0" fontId="59" fillId="0" borderId="84" xfId="5" applyFont="1" applyFill="1" applyBorder="1" applyAlignment="1">
      <alignment horizontal="center" vertical="center"/>
    </xf>
    <xf numFmtId="0" fontId="73" fillId="0" borderId="8" xfId="5" applyFont="1" applyBorder="1" applyAlignment="1" applyProtection="1">
      <alignment horizontal="center"/>
    </xf>
    <xf numFmtId="0" fontId="73" fillId="0" borderId="6" xfId="5" applyFont="1" applyBorder="1" applyAlignment="1" applyProtection="1">
      <alignment horizontal="center"/>
    </xf>
    <xf numFmtId="0" fontId="50" fillId="2" borderId="10" xfId="5" applyFont="1" applyFill="1" applyBorder="1" applyAlignment="1" applyProtection="1">
      <alignment horizontal="center"/>
    </xf>
    <xf numFmtId="0" fontId="50" fillId="2" borderId="36" xfId="5" applyFont="1" applyFill="1" applyBorder="1" applyAlignment="1" applyProtection="1">
      <alignment horizontal="center"/>
    </xf>
    <xf numFmtId="0" fontId="50" fillId="2" borderId="68" xfId="5" applyFont="1" applyFill="1" applyBorder="1" applyAlignment="1" applyProtection="1">
      <alignment horizontal="center"/>
    </xf>
    <xf numFmtId="0" fontId="61" fillId="2" borderId="53" xfId="5" applyFont="1" applyFill="1" applyBorder="1" applyAlignment="1" applyProtection="1">
      <alignment horizontal="center"/>
    </xf>
    <xf numFmtId="0" fontId="61" fillId="2" borderId="84" xfId="5" applyFont="1" applyFill="1" applyBorder="1" applyAlignment="1" applyProtection="1">
      <alignment horizontal="center"/>
    </xf>
    <xf numFmtId="0" fontId="50" fillId="0" borderId="7" xfId="5" applyFont="1" applyFill="1" applyBorder="1" applyAlignment="1" applyProtection="1">
      <alignment horizontal="center" vertical="center"/>
    </xf>
    <xf numFmtId="0" fontId="50" fillId="0" borderId="32" xfId="5" applyFont="1" applyFill="1" applyBorder="1" applyAlignment="1" applyProtection="1">
      <alignment horizontal="center" vertical="center"/>
    </xf>
    <xf numFmtId="0" fontId="50" fillId="0" borderId="11" xfId="5" applyFont="1" applyFill="1" applyBorder="1" applyAlignment="1" applyProtection="1">
      <alignment horizontal="center" vertical="center"/>
    </xf>
    <xf numFmtId="0" fontId="53" fillId="2" borderId="6" xfId="5" applyFont="1" applyFill="1" applyBorder="1" applyAlignment="1" applyProtection="1">
      <alignment horizontal="left" vertical="center" wrapText="1" shrinkToFit="1"/>
    </xf>
    <xf numFmtId="0" fontId="56" fillId="2" borderId="6" xfId="5" applyFont="1" applyFill="1" applyBorder="1" applyAlignment="1" applyProtection="1">
      <alignment horizontal="right" vertical="center"/>
    </xf>
    <xf numFmtId="0" fontId="56" fillId="2" borderId="54" xfId="5" applyFont="1" applyFill="1" applyBorder="1" applyAlignment="1" applyProtection="1">
      <alignment horizontal="right" vertical="center"/>
    </xf>
    <xf numFmtId="0" fontId="56" fillId="2" borderId="87" xfId="5" applyFont="1" applyFill="1" applyBorder="1" applyAlignment="1" applyProtection="1">
      <alignment horizontal="right" vertical="center"/>
    </xf>
    <xf numFmtId="0" fontId="56" fillId="2" borderId="53" xfId="5" applyFont="1" applyFill="1" applyBorder="1" applyAlignment="1" applyProtection="1">
      <alignment horizontal="right" vertical="center"/>
    </xf>
    <xf numFmtId="0" fontId="56" fillId="2" borderId="84" xfId="5" applyFont="1" applyFill="1" applyBorder="1" applyAlignment="1" applyProtection="1">
      <alignment horizontal="right" vertical="center"/>
    </xf>
    <xf numFmtId="0" fontId="56" fillId="2" borderId="23" xfId="5" applyFont="1" applyFill="1" applyBorder="1" applyAlignment="1" applyProtection="1">
      <alignment horizontal="right" vertical="center"/>
    </xf>
    <xf numFmtId="0" fontId="56" fillId="2" borderId="7" xfId="5" applyFont="1" applyFill="1" applyBorder="1" applyAlignment="1" applyProtection="1">
      <alignment horizontal="right" vertical="center"/>
    </xf>
    <xf numFmtId="0" fontId="56" fillId="2" borderId="11" xfId="5" applyFont="1" applyFill="1" applyBorder="1" applyAlignment="1" applyProtection="1">
      <alignment horizontal="right" vertical="center"/>
    </xf>
    <xf numFmtId="171" fontId="50" fillId="11" borderId="8" xfId="46" applyNumberFormat="1" applyFont="1" applyFill="1" applyBorder="1" applyAlignment="1" applyProtection="1">
      <alignment horizontal="center" vertical="center"/>
    </xf>
    <xf numFmtId="168" fontId="56" fillId="0" borderId="6" xfId="46" applyNumberFormat="1" applyFont="1" applyFill="1" applyBorder="1" applyAlignment="1" applyProtection="1">
      <alignment horizontal="center" vertical="center"/>
    </xf>
    <xf numFmtId="0" fontId="53" fillId="2" borderId="7" xfId="5" applyFont="1" applyFill="1" applyBorder="1" applyAlignment="1" applyProtection="1">
      <alignment horizontal="left" vertical="center" wrapText="1"/>
    </xf>
    <xf numFmtId="0" fontId="53" fillId="2" borderId="11" xfId="5" applyFont="1" applyFill="1" applyBorder="1" applyAlignment="1" applyProtection="1">
      <alignment horizontal="left" vertical="center" wrapText="1"/>
    </xf>
    <xf numFmtId="0" fontId="53" fillId="2" borderId="54" xfId="5" applyFont="1" applyFill="1" applyBorder="1" applyAlignment="1" applyProtection="1">
      <alignment horizontal="left" vertical="top"/>
    </xf>
    <xf numFmtId="0" fontId="53" fillId="2" borderId="87" xfId="5" applyFont="1" applyFill="1" applyBorder="1" applyAlignment="1" applyProtection="1">
      <alignment horizontal="left" vertical="top"/>
    </xf>
    <xf numFmtId="0" fontId="53" fillId="2" borderId="15" xfId="5" applyFont="1" applyFill="1" applyBorder="1" applyAlignment="1" applyProtection="1">
      <alignment horizontal="left" vertical="top"/>
    </xf>
    <xf numFmtId="0" fontId="53" fillId="2" borderId="4" xfId="5" applyFont="1" applyFill="1" applyBorder="1" applyAlignment="1" applyProtection="1">
      <alignment horizontal="left" vertical="top"/>
    </xf>
    <xf numFmtId="0" fontId="53" fillId="2" borderId="53" xfId="5" applyFont="1" applyFill="1" applyBorder="1" applyAlignment="1" applyProtection="1">
      <alignment horizontal="left" vertical="top"/>
    </xf>
    <xf numFmtId="0" fontId="53" fillId="2" borderId="84" xfId="5" applyFont="1" applyFill="1" applyBorder="1" applyAlignment="1" applyProtection="1">
      <alignment horizontal="left" vertical="top"/>
    </xf>
    <xf numFmtId="0" fontId="53" fillId="2" borderId="9" xfId="5" applyFont="1" applyFill="1" applyBorder="1" applyAlignment="1" applyProtection="1">
      <alignment horizontal="left" vertical="top"/>
    </xf>
    <xf numFmtId="0" fontId="53" fillId="2" borderId="16" xfId="5" applyFont="1" applyFill="1" applyBorder="1" applyAlignment="1" applyProtection="1">
      <alignment horizontal="left" vertical="top"/>
    </xf>
    <xf numFmtId="0" fontId="53" fillId="2" borderId="12" xfId="5" applyFont="1" applyFill="1" applyBorder="1" applyAlignment="1" applyProtection="1">
      <alignment horizontal="left" vertical="top"/>
    </xf>
    <xf numFmtId="0" fontId="53" fillId="2" borderId="54" xfId="5" applyFont="1" applyFill="1" applyBorder="1" applyAlignment="1" applyProtection="1">
      <alignment vertical="top"/>
    </xf>
    <xf numFmtId="0" fontId="53" fillId="2" borderId="87" xfId="5" applyFont="1" applyFill="1" applyBorder="1" applyAlignment="1" applyProtection="1">
      <alignment vertical="top"/>
    </xf>
    <xf numFmtId="0" fontId="53" fillId="2" borderId="15" xfId="5" applyFont="1" applyFill="1" applyBorder="1" applyAlignment="1" applyProtection="1">
      <alignment vertical="top"/>
    </xf>
    <xf numFmtId="0" fontId="53" fillId="2" borderId="4" xfId="5" applyFont="1" applyFill="1" applyBorder="1" applyAlignment="1" applyProtection="1">
      <alignment vertical="top"/>
    </xf>
    <xf numFmtId="0" fontId="53" fillId="2" borderId="53" xfId="5" applyFont="1" applyFill="1" applyBorder="1" applyAlignment="1" applyProtection="1">
      <alignment vertical="top"/>
    </xf>
    <xf numFmtId="0" fontId="53" fillId="2" borderId="84" xfId="5" applyFont="1" applyFill="1" applyBorder="1" applyAlignment="1" applyProtection="1">
      <alignment vertical="top"/>
    </xf>
    <xf numFmtId="0" fontId="50" fillId="2" borderId="10" xfId="5" applyFont="1" applyFill="1" applyBorder="1" applyAlignment="1" applyProtection="1">
      <alignment horizontal="center" vertical="center" wrapText="1"/>
    </xf>
    <xf numFmtId="0" fontId="50" fillId="2" borderId="36" xfId="5" applyFont="1" applyFill="1" applyBorder="1" applyAlignment="1" applyProtection="1">
      <alignment horizontal="center" vertical="center" wrapText="1"/>
    </xf>
    <xf numFmtId="0" fontId="50" fillId="2" borderId="8" xfId="5" applyFont="1" applyFill="1" applyBorder="1" applyAlignment="1" applyProtection="1">
      <alignment horizontal="center" vertical="center" wrapText="1"/>
    </xf>
    <xf numFmtId="0" fontId="57" fillId="0" borderId="56" xfId="5" applyFont="1" applyBorder="1" applyAlignment="1" applyProtection="1">
      <alignment horizontal="left"/>
    </xf>
    <xf numFmtId="0" fontId="57" fillId="0" borderId="45" xfId="5" applyFont="1" applyBorder="1" applyAlignment="1" applyProtection="1">
      <alignment horizontal="left"/>
    </xf>
    <xf numFmtId="0" fontId="57" fillId="0" borderId="57" xfId="5" applyFont="1" applyBorder="1" applyAlignment="1" applyProtection="1">
      <alignment horizontal="left"/>
    </xf>
    <xf numFmtId="0" fontId="53" fillId="2" borderId="15" xfId="5" applyFont="1" applyFill="1" applyBorder="1" applyAlignment="1" applyProtection="1">
      <alignment horizontal="left"/>
    </xf>
    <xf numFmtId="0" fontId="53" fillId="2" borderId="0" xfId="5" applyFont="1" applyFill="1" applyBorder="1" applyAlignment="1" applyProtection="1">
      <alignment horizontal="left"/>
    </xf>
    <xf numFmtId="0" fontId="53" fillId="2" borderId="4" xfId="5" applyFont="1" applyFill="1" applyBorder="1" applyAlignment="1" applyProtection="1">
      <alignment horizontal="left"/>
    </xf>
    <xf numFmtId="0" fontId="51" fillId="2" borderId="54" xfId="5" applyFont="1" applyFill="1" applyBorder="1" applyAlignment="1" applyProtection="1">
      <alignment horizontal="left"/>
    </xf>
    <xf numFmtId="0" fontId="51" fillId="2" borderId="40" xfId="5" applyFont="1" applyFill="1" applyBorder="1" applyAlignment="1" applyProtection="1">
      <alignment horizontal="left"/>
    </xf>
    <xf numFmtId="0" fontId="51" fillId="2" borderId="87" xfId="5" applyFont="1" applyFill="1" applyBorder="1" applyAlignment="1" applyProtection="1">
      <alignment horizontal="left"/>
    </xf>
    <xf numFmtId="0" fontId="53" fillId="2" borderId="6" xfId="5" applyFont="1" applyFill="1" applyBorder="1" applyAlignment="1" applyProtection="1">
      <alignment horizontal="left" vertical="top"/>
    </xf>
    <xf numFmtId="0" fontId="53" fillId="2" borderId="23" xfId="5" applyFont="1" applyFill="1" applyBorder="1" applyAlignment="1" applyProtection="1">
      <alignment horizontal="left" vertical="top"/>
    </xf>
    <xf numFmtId="0" fontId="57" fillId="0" borderId="40" xfId="5" applyFont="1" applyBorder="1" applyAlignment="1" applyProtection="1">
      <alignment horizontal="center" vertical="center" wrapText="1"/>
    </xf>
    <xf numFmtId="0" fontId="57" fillId="0" borderId="9" xfId="5" applyFont="1" applyBorder="1" applyAlignment="1" applyProtection="1">
      <alignment horizontal="center" vertical="center" wrapText="1"/>
    </xf>
    <xf numFmtId="0" fontId="53" fillId="2" borderId="32" xfId="5" applyFont="1" applyFill="1" applyBorder="1" applyAlignment="1" applyProtection="1">
      <alignment horizontal="left" vertical="center"/>
    </xf>
    <xf numFmtId="0" fontId="53" fillId="2" borderId="11" xfId="5" applyFont="1" applyFill="1" applyBorder="1" applyAlignment="1" applyProtection="1">
      <alignment horizontal="left" vertical="center"/>
    </xf>
    <xf numFmtId="167" fontId="53" fillId="3" borderId="7" xfId="5" applyNumberFormat="1" applyFont="1" applyFill="1" applyBorder="1" applyAlignment="1" applyProtection="1">
      <alignment horizontal="center" vertical="top" wrapText="1"/>
      <protection locked="0"/>
    </xf>
    <xf numFmtId="167" fontId="53" fillId="3" borderId="32" xfId="5" applyNumberFormat="1" applyFont="1" applyFill="1" applyBorder="1" applyAlignment="1" applyProtection="1">
      <alignment horizontal="center" vertical="top"/>
      <protection locked="0"/>
    </xf>
    <xf numFmtId="167" fontId="53" fillId="3" borderId="11" xfId="5" applyNumberFormat="1" applyFont="1" applyFill="1" applyBorder="1" applyAlignment="1" applyProtection="1">
      <alignment horizontal="center" vertical="top"/>
      <protection locked="0"/>
    </xf>
    <xf numFmtId="0" fontId="8" fillId="0" borderId="32" xfId="45" applyBorder="1" applyAlignment="1">
      <alignment horizontal="center"/>
    </xf>
    <xf numFmtId="0" fontId="8" fillId="0" borderId="11" xfId="45" applyBorder="1" applyAlignment="1">
      <alignment horizontal="center"/>
    </xf>
    <xf numFmtId="0" fontId="53" fillId="2" borderId="40" xfId="5" applyFont="1" applyFill="1" applyBorder="1" applyAlignment="1" applyProtection="1">
      <alignment horizontal="left" vertical="top"/>
    </xf>
    <xf numFmtId="0" fontId="53" fillId="2" borderId="15" xfId="5" applyFont="1" applyFill="1" applyBorder="1" applyAlignment="1" applyProtection="1">
      <alignment horizontal="center" vertical="top"/>
    </xf>
    <xf numFmtId="0" fontId="53" fillId="2" borderId="0" xfId="5" applyFont="1" applyFill="1" applyBorder="1" applyAlignment="1" applyProtection="1">
      <alignment horizontal="center" vertical="top"/>
    </xf>
    <xf numFmtId="0" fontId="53" fillId="2" borderId="93" xfId="5" applyFont="1" applyFill="1" applyBorder="1" applyAlignment="1" applyProtection="1">
      <alignment horizontal="center" vertical="top"/>
    </xf>
    <xf numFmtId="0" fontId="53" fillId="2" borderId="19" xfId="5" applyFont="1" applyFill="1" applyBorder="1" applyAlignment="1" applyProtection="1">
      <alignment horizontal="center" vertical="top"/>
    </xf>
    <xf numFmtId="0" fontId="53" fillId="2" borderId="10" xfId="5" applyFont="1" applyFill="1" applyBorder="1" applyAlignment="1" applyProtection="1">
      <alignment horizontal="left" vertical="center"/>
    </xf>
    <xf numFmtId="0" fontId="53" fillId="2" borderId="36" xfId="5" applyFont="1" applyFill="1" applyBorder="1" applyAlignment="1" applyProtection="1">
      <alignment horizontal="left" vertical="center"/>
    </xf>
    <xf numFmtId="0" fontId="53" fillId="2" borderId="68" xfId="5" applyFont="1" applyFill="1" applyBorder="1" applyAlignment="1" applyProtection="1">
      <alignment horizontal="left" vertical="center"/>
    </xf>
    <xf numFmtId="49" fontId="52" fillId="3" borderId="15" xfId="5" applyNumberFormat="1" applyFont="1" applyFill="1" applyBorder="1" applyAlignment="1" applyProtection="1">
      <alignment horizontal="center"/>
      <protection locked="0"/>
    </xf>
    <xf numFmtId="49" fontId="52" fillId="3" borderId="0" xfId="5" applyNumberFormat="1" applyFont="1" applyFill="1" applyBorder="1" applyAlignment="1" applyProtection="1">
      <alignment horizontal="center"/>
      <protection locked="0"/>
    </xf>
    <xf numFmtId="49" fontId="52" fillId="3" borderId="16" xfId="5" applyNumberFormat="1" applyFont="1" applyFill="1" applyBorder="1" applyAlignment="1" applyProtection="1">
      <alignment horizontal="center"/>
      <protection locked="0"/>
    </xf>
    <xf numFmtId="0" fontId="53" fillId="2" borderId="0" xfId="5" applyFont="1" applyFill="1" applyBorder="1" applyAlignment="1" applyProtection="1">
      <alignment horizontal="left" vertical="top"/>
    </xf>
    <xf numFmtId="0" fontId="53" fillId="2" borderId="13" xfId="5" applyFont="1" applyFill="1" applyBorder="1" applyAlignment="1" applyProtection="1">
      <alignment horizontal="left" vertical="top"/>
    </xf>
    <xf numFmtId="0" fontId="53" fillId="3" borderId="58" xfId="5" applyFont="1" applyFill="1" applyBorder="1" applyAlignment="1">
      <alignment horizontal="center"/>
    </xf>
    <xf numFmtId="0" fontId="53" fillId="3" borderId="59" xfId="5" applyFont="1" applyFill="1" applyBorder="1" applyAlignment="1">
      <alignment horizontal="center"/>
    </xf>
    <xf numFmtId="0" fontId="53" fillId="3" borderId="64" xfId="5" applyFont="1" applyFill="1" applyBorder="1" applyAlignment="1">
      <alignment horizontal="center"/>
    </xf>
    <xf numFmtId="49" fontId="56" fillId="12" borderId="15" xfId="5" applyNumberFormat="1" applyFont="1" applyFill="1" applyBorder="1" applyAlignment="1" applyProtection="1">
      <alignment horizontal="left" vertical="center"/>
    </xf>
    <xf numFmtId="0" fontId="56" fillId="12" borderId="16" xfId="5" applyFont="1" applyFill="1" applyBorder="1" applyAlignment="1" applyProtection="1">
      <alignment horizontal="left" vertical="center"/>
    </xf>
    <xf numFmtId="0" fontId="56" fillId="12" borderId="53" xfId="5" applyFont="1" applyFill="1" applyBorder="1" applyAlignment="1" applyProtection="1">
      <alignment horizontal="left" vertical="center"/>
    </xf>
    <xf numFmtId="0" fontId="56" fillId="12" borderId="12" xfId="5" applyFont="1" applyFill="1" applyBorder="1" applyAlignment="1" applyProtection="1">
      <alignment horizontal="left" vertical="center"/>
    </xf>
    <xf numFmtId="0" fontId="57" fillId="0" borderId="58" xfId="5" applyFont="1" applyBorder="1" applyAlignment="1" applyProtection="1">
      <alignment horizontal="left" vertical="top" wrapText="1"/>
    </xf>
    <xf numFmtId="0" fontId="57" fillId="0" borderId="59" xfId="5" applyFont="1" applyBorder="1" applyAlignment="1" applyProtection="1">
      <alignment horizontal="left" vertical="top"/>
    </xf>
    <xf numFmtId="0" fontId="57" fillId="0" borderId="60" xfId="5" applyFont="1" applyBorder="1" applyAlignment="1" applyProtection="1">
      <alignment horizontal="left" vertical="top"/>
    </xf>
    <xf numFmtId="0" fontId="57" fillId="0" borderId="15" xfId="5" applyFont="1" applyBorder="1" applyAlignment="1" applyProtection="1">
      <alignment horizontal="left" vertical="top"/>
    </xf>
    <xf numFmtId="0" fontId="57" fillId="0" borderId="0" xfId="5" applyFont="1" applyBorder="1" applyAlignment="1" applyProtection="1">
      <alignment horizontal="left" vertical="top"/>
    </xf>
    <xf numFmtId="0" fontId="57" fillId="0" borderId="16" xfId="5" applyFont="1" applyBorder="1" applyAlignment="1" applyProtection="1">
      <alignment horizontal="left" vertical="top"/>
    </xf>
    <xf numFmtId="0" fontId="57" fillId="0" borderId="61" xfId="5" applyFont="1" applyBorder="1" applyAlignment="1" applyProtection="1">
      <alignment horizontal="left" vertical="top"/>
    </xf>
    <xf numFmtId="0" fontId="57" fillId="0" borderId="62" xfId="5" applyFont="1" applyBorder="1" applyAlignment="1" applyProtection="1">
      <alignment horizontal="left" vertical="top"/>
    </xf>
    <xf numFmtId="0" fontId="57" fillId="0" borderId="63" xfId="5" applyFont="1" applyBorder="1" applyAlignment="1" applyProtection="1">
      <alignment horizontal="left" vertical="top"/>
    </xf>
    <xf numFmtId="0" fontId="53" fillId="12" borderId="54" xfId="5" applyFont="1" applyFill="1" applyBorder="1" applyAlignment="1">
      <alignment horizontal="center"/>
    </xf>
    <xf numFmtId="0" fontId="53" fillId="12" borderId="9" xfId="5" applyFont="1" applyFill="1" applyBorder="1" applyAlignment="1">
      <alignment horizontal="center"/>
    </xf>
    <xf numFmtId="0" fontId="35" fillId="0" borderId="29" xfId="0" applyFont="1" applyBorder="1" applyAlignment="1" applyProtection="1">
      <alignment horizontal="center" vertical="center" wrapText="1"/>
    </xf>
    <xf numFmtId="0" fontId="35" fillId="0" borderId="30" xfId="0" applyFont="1" applyBorder="1" applyAlignment="1" applyProtection="1">
      <alignment horizontal="center" vertical="center" wrapText="1"/>
    </xf>
    <xf numFmtId="0" fontId="35" fillId="0" borderId="31" xfId="0" applyFont="1" applyBorder="1" applyAlignment="1" applyProtection="1">
      <alignment horizontal="center" vertical="center" wrapText="1"/>
    </xf>
    <xf numFmtId="0" fontId="70" fillId="0" borderId="0" xfId="4" applyNumberFormat="1" applyFont="1" applyBorder="1" applyAlignment="1">
      <alignment horizontal="left" vertical="top"/>
    </xf>
    <xf numFmtId="0" fontId="28" fillId="2" borderId="97" xfId="5" applyFont="1" applyFill="1" applyBorder="1" applyAlignment="1">
      <alignment horizontal="center" vertical="center" wrapText="1"/>
    </xf>
    <xf numFmtId="0" fontId="28" fillId="2" borderId="83" xfId="5" applyFont="1" applyFill="1" applyBorder="1" applyAlignment="1">
      <alignment horizontal="center" vertical="center" wrapText="1"/>
    </xf>
    <xf numFmtId="0" fontId="25" fillId="2" borderId="1" xfId="144" applyFont="1" applyFill="1" applyBorder="1" applyAlignment="1">
      <alignment horizontal="center" vertical="center" wrapText="1"/>
    </xf>
    <xf numFmtId="0" fontId="25" fillId="2" borderId="3" xfId="144" applyFont="1" applyFill="1" applyBorder="1" applyAlignment="1">
      <alignment horizontal="center" vertical="center" wrapText="1"/>
    </xf>
    <xf numFmtId="0" fontId="25" fillId="2" borderId="2" xfId="144" applyFont="1" applyFill="1" applyBorder="1" applyAlignment="1">
      <alignment horizontal="center" vertical="center" wrapText="1"/>
    </xf>
    <xf numFmtId="0" fontId="107" fillId="0" borderId="0" xfId="250" applyFont="1" applyAlignment="1" applyProtection="1">
      <alignment horizontal="left" vertical="top" wrapText="1"/>
    </xf>
    <xf numFmtId="0" fontId="108" fillId="0" borderId="0" xfId="250" applyFont="1" applyAlignment="1">
      <alignment horizontal="left" vertical="top" wrapText="1"/>
    </xf>
    <xf numFmtId="0" fontId="35" fillId="0" borderId="0" xfId="3" applyFont="1" applyFill="1" applyBorder="1" applyAlignment="1">
      <alignment horizontal="center" vertical="center"/>
    </xf>
    <xf numFmtId="0" fontId="65" fillId="0" borderId="0" xfId="3" applyFont="1" applyFill="1" applyBorder="1" applyAlignment="1">
      <alignment horizontal="center"/>
    </xf>
    <xf numFmtId="0" fontId="36" fillId="0" borderId="0" xfId="3" applyFont="1" applyFill="1" applyBorder="1" applyAlignment="1">
      <alignment horizontal="center"/>
    </xf>
  </cellXfs>
  <cellStyles count="251">
    <cellStyle name="Comma 2" xfId="17" xr:uid="{00000000-0005-0000-0000-000000000000}"/>
    <cellStyle name="Comma 2 2" xfId="82" xr:uid="{00000000-0005-0000-0000-000001000000}"/>
    <cellStyle name="Comma 2 2 2" xfId="184" xr:uid="{00000000-0005-0000-0000-000002000000}"/>
    <cellStyle name="Comma 3" xfId="13" xr:uid="{00000000-0005-0000-0000-000003000000}"/>
    <cellStyle name="Comma 3 2" xfId="154" xr:uid="{00000000-0005-0000-0000-000004000000}"/>
    <cellStyle name="Comma 4" xfId="9" xr:uid="{00000000-0005-0000-0000-000005000000}"/>
    <cellStyle name="Comma 5" xfId="49" xr:uid="{00000000-0005-0000-0000-000006000000}"/>
    <cellStyle name="Comma 5 2" xfId="188" xr:uid="{00000000-0005-0000-0000-000007000000}"/>
    <cellStyle name="Currency" xfId="1" builtinId="4"/>
    <cellStyle name="Currency 2" xfId="2" xr:uid="{00000000-0005-0000-0000-000009000000}"/>
    <cellStyle name="Currency 2 10" xfId="113" xr:uid="{00000000-0005-0000-0000-00000A000000}"/>
    <cellStyle name="Currency 2 10 2" xfId="186" xr:uid="{00000000-0005-0000-0000-00000B000000}"/>
    <cellStyle name="Currency 2 11" xfId="47" xr:uid="{00000000-0005-0000-0000-00000C000000}"/>
    <cellStyle name="Currency 2 12" xfId="146" xr:uid="{00000000-0005-0000-0000-00000D000000}"/>
    <cellStyle name="Currency 2 2" xfId="19" xr:uid="{00000000-0005-0000-0000-00000E000000}"/>
    <cellStyle name="Currency 2 2 2" xfId="37" xr:uid="{00000000-0005-0000-0000-00000F000000}"/>
    <cellStyle name="Currency 2 2 2 2" xfId="107" xr:uid="{00000000-0005-0000-0000-000010000000}"/>
    <cellStyle name="Currency 2 2 2 2 2" xfId="244" xr:uid="{00000000-0005-0000-0000-000011000000}"/>
    <cellStyle name="Currency 2 2 2 3" xfId="137" xr:uid="{00000000-0005-0000-0000-000012000000}"/>
    <cellStyle name="Currency 2 2 2 3 2" xfId="214" xr:uid="{00000000-0005-0000-0000-000013000000}"/>
    <cellStyle name="Currency 2 2 2 4" xfId="75" xr:uid="{00000000-0005-0000-0000-000014000000}"/>
    <cellStyle name="Currency 2 2 2 5" xfId="176" xr:uid="{00000000-0005-0000-0000-000015000000}"/>
    <cellStyle name="Currency 2 2 3" xfId="31" xr:uid="{00000000-0005-0000-0000-000016000000}"/>
    <cellStyle name="Currency 2 2 3 2" xfId="101" xr:uid="{00000000-0005-0000-0000-000017000000}"/>
    <cellStyle name="Currency 2 2 3 2 2" xfId="238" xr:uid="{00000000-0005-0000-0000-000018000000}"/>
    <cellStyle name="Currency 2 2 3 3" xfId="131" xr:uid="{00000000-0005-0000-0000-000019000000}"/>
    <cellStyle name="Currency 2 2 3 3 2" xfId="208" xr:uid="{00000000-0005-0000-0000-00001A000000}"/>
    <cellStyle name="Currency 2 2 3 4" xfId="69" xr:uid="{00000000-0005-0000-0000-00001B000000}"/>
    <cellStyle name="Currency 2 2 3 5" xfId="170" xr:uid="{00000000-0005-0000-0000-00001C000000}"/>
    <cellStyle name="Currency 2 2 4" xfId="23" xr:uid="{00000000-0005-0000-0000-00001D000000}"/>
    <cellStyle name="Currency 2 2 4 2" xfId="93" xr:uid="{00000000-0005-0000-0000-00001E000000}"/>
    <cellStyle name="Currency 2 2 4 2 2" xfId="230" xr:uid="{00000000-0005-0000-0000-00001F000000}"/>
    <cellStyle name="Currency 2 2 4 3" xfId="123" xr:uid="{00000000-0005-0000-0000-000020000000}"/>
    <cellStyle name="Currency 2 2 4 3 2" xfId="200" xr:uid="{00000000-0005-0000-0000-000021000000}"/>
    <cellStyle name="Currency 2 2 4 4" xfId="61" xr:uid="{00000000-0005-0000-0000-000022000000}"/>
    <cellStyle name="Currency 2 2 4 5" xfId="162" xr:uid="{00000000-0005-0000-0000-000023000000}"/>
    <cellStyle name="Currency 2 2 5" xfId="89" xr:uid="{00000000-0005-0000-0000-000024000000}"/>
    <cellStyle name="Currency 2 2 5 2" xfId="226" xr:uid="{00000000-0005-0000-0000-000025000000}"/>
    <cellStyle name="Currency 2 2 5 3" xfId="158" xr:uid="{00000000-0005-0000-0000-000026000000}"/>
    <cellStyle name="Currency 2 2 6" xfId="119" xr:uid="{00000000-0005-0000-0000-000027000000}"/>
    <cellStyle name="Currency 2 2 6 2" xfId="196" xr:uid="{00000000-0005-0000-0000-000028000000}"/>
    <cellStyle name="Currency 2 2 7" xfId="57" xr:uid="{00000000-0005-0000-0000-000029000000}"/>
    <cellStyle name="Currency 2 2 8" xfId="150" xr:uid="{00000000-0005-0000-0000-00002A000000}"/>
    <cellStyle name="Currency 2 3" xfId="15" xr:uid="{00000000-0005-0000-0000-00002B000000}"/>
    <cellStyle name="Currency 2 3 2" xfId="39" xr:uid="{00000000-0005-0000-0000-00002C000000}"/>
    <cellStyle name="Currency 2 3 2 2" xfId="109" xr:uid="{00000000-0005-0000-0000-00002D000000}"/>
    <cellStyle name="Currency 2 3 2 2 2" xfId="246" xr:uid="{00000000-0005-0000-0000-00002E000000}"/>
    <cellStyle name="Currency 2 3 2 3" xfId="139" xr:uid="{00000000-0005-0000-0000-00002F000000}"/>
    <cellStyle name="Currency 2 3 2 3 2" xfId="216" xr:uid="{00000000-0005-0000-0000-000030000000}"/>
    <cellStyle name="Currency 2 3 2 4" xfId="77" xr:uid="{00000000-0005-0000-0000-000031000000}"/>
    <cellStyle name="Currency 2 3 2 5" xfId="178" xr:uid="{00000000-0005-0000-0000-000032000000}"/>
    <cellStyle name="Currency 2 3 3" xfId="33" xr:uid="{00000000-0005-0000-0000-000033000000}"/>
    <cellStyle name="Currency 2 3 3 2" xfId="103" xr:uid="{00000000-0005-0000-0000-000034000000}"/>
    <cellStyle name="Currency 2 3 3 2 2" xfId="240" xr:uid="{00000000-0005-0000-0000-000035000000}"/>
    <cellStyle name="Currency 2 3 3 3" xfId="133" xr:uid="{00000000-0005-0000-0000-000036000000}"/>
    <cellStyle name="Currency 2 3 3 3 2" xfId="210" xr:uid="{00000000-0005-0000-0000-000037000000}"/>
    <cellStyle name="Currency 2 3 3 4" xfId="71" xr:uid="{00000000-0005-0000-0000-000038000000}"/>
    <cellStyle name="Currency 2 3 3 5" xfId="172" xr:uid="{00000000-0005-0000-0000-000039000000}"/>
    <cellStyle name="Currency 2 3 4" xfId="25" xr:uid="{00000000-0005-0000-0000-00003A000000}"/>
    <cellStyle name="Currency 2 3 4 2" xfId="95" xr:uid="{00000000-0005-0000-0000-00003B000000}"/>
    <cellStyle name="Currency 2 3 4 2 2" xfId="232" xr:uid="{00000000-0005-0000-0000-00003C000000}"/>
    <cellStyle name="Currency 2 3 4 3" xfId="125" xr:uid="{00000000-0005-0000-0000-00003D000000}"/>
    <cellStyle name="Currency 2 3 4 3 2" xfId="202" xr:uid="{00000000-0005-0000-0000-00003E000000}"/>
    <cellStyle name="Currency 2 3 4 4" xfId="63" xr:uid="{00000000-0005-0000-0000-00003F000000}"/>
    <cellStyle name="Currency 2 3 4 5" xfId="164" xr:uid="{00000000-0005-0000-0000-000040000000}"/>
    <cellStyle name="Currency 2 3 5" xfId="87" xr:uid="{00000000-0005-0000-0000-000041000000}"/>
    <cellStyle name="Currency 2 3 5 2" xfId="224" xr:uid="{00000000-0005-0000-0000-000042000000}"/>
    <cellStyle name="Currency 2 3 5 3" xfId="156" xr:uid="{00000000-0005-0000-0000-000043000000}"/>
    <cellStyle name="Currency 2 3 6" xfId="117" xr:uid="{00000000-0005-0000-0000-000044000000}"/>
    <cellStyle name="Currency 2 3 6 2" xfId="194" xr:uid="{00000000-0005-0000-0000-000045000000}"/>
    <cellStyle name="Currency 2 3 7" xfId="55" xr:uid="{00000000-0005-0000-0000-000046000000}"/>
    <cellStyle name="Currency 2 3 8" xfId="148" xr:uid="{00000000-0005-0000-0000-000047000000}"/>
    <cellStyle name="Currency 2 4" xfId="11" xr:uid="{00000000-0005-0000-0000-000048000000}"/>
    <cellStyle name="Currency 2 4 2" xfId="41" xr:uid="{00000000-0005-0000-0000-000049000000}"/>
    <cellStyle name="Currency 2 4 2 2" xfId="111" xr:uid="{00000000-0005-0000-0000-00004A000000}"/>
    <cellStyle name="Currency 2 4 2 2 2" xfId="248" xr:uid="{00000000-0005-0000-0000-00004B000000}"/>
    <cellStyle name="Currency 2 4 2 3" xfId="141" xr:uid="{00000000-0005-0000-0000-00004C000000}"/>
    <cellStyle name="Currency 2 4 2 3 2" xfId="218" xr:uid="{00000000-0005-0000-0000-00004D000000}"/>
    <cellStyle name="Currency 2 4 2 4" xfId="79" xr:uid="{00000000-0005-0000-0000-00004E000000}"/>
    <cellStyle name="Currency 2 4 2 5" xfId="180" xr:uid="{00000000-0005-0000-0000-00004F000000}"/>
    <cellStyle name="Currency 2 4 3" xfId="27" xr:uid="{00000000-0005-0000-0000-000050000000}"/>
    <cellStyle name="Currency 2 4 3 2" xfId="97" xr:uid="{00000000-0005-0000-0000-000051000000}"/>
    <cellStyle name="Currency 2 4 3 2 2" xfId="234" xr:uid="{00000000-0005-0000-0000-000052000000}"/>
    <cellStyle name="Currency 2 4 3 3" xfId="127" xr:uid="{00000000-0005-0000-0000-000053000000}"/>
    <cellStyle name="Currency 2 4 3 3 2" xfId="204" xr:uid="{00000000-0005-0000-0000-000054000000}"/>
    <cellStyle name="Currency 2 4 3 4" xfId="65" xr:uid="{00000000-0005-0000-0000-000055000000}"/>
    <cellStyle name="Currency 2 4 3 5" xfId="182" xr:uid="{00000000-0005-0000-0000-000056000000}"/>
    <cellStyle name="Currency 2 4 4" xfId="85" xr:uid="{00000000-0005-0000-0000-000057000000}"/>
    <cellStyle name="Currency 2 4 4 2" xfId="222" xr:uid="{00000000-0005-0000-0000-000058000000}"/>
    <cellStyle name="Currency 2 4 5" xfId="115" xr:uid="{00000000-0005-0000-0000-000059000000}"/>
    <cellStyle name="Currency 2 4 5 2" xfId="192" xr:uid="{00000000-0005-0000-0000-00005A000000}"/>
    <cellStyle name="Currency 2 4 6" xfId="53" xr:uid="{00000000-0005-0000-0000-00005B000000}"/>
    <cellStyle name="Currency 2 4 7" xfId="166" xr:uid="{00000000-0005-0000-0000-00005C000000}"/>
    <cellStyle name="Currency 2 5" xfId="35" xr:uid="{00000000-0005-0000-0000-00005D000000}"/>
    <cellStyle name="Currency 2 5 2" xfId="105" xr:uid="{00000000-0005-0000-0000-00005E000000}"/>
    <cellStyle name="Currency 2 5 2 2" xfId="242" xr:uid="{00000000-0005-0000-0000-00005F000000}"/>
    <cellStyle name="Currency 2 5 3" xfId="135" xr:uid="{00000000-0005-0000-0000-000060000000}"/>
    <cellStyle name="Currency 2 5 3 2" xfId="212" xr:uid="{00000000-0005-0000-0000-000061000000}"/>
    <cellStyle name="Currency 2 5 4" xfId="73" xr:uid="{00000000-0005-0000-0000-000062000000}"/>
    <cellStyle name="Currency 2 5 5" xfId="174" xr:uid="{00000000-0005-0000-0000-000063000000}"/>
    <cellStyle name="Currency 2 6" xfId="29" xr:uid="{00000000-0005-0000-0000-000064000000}"/>
    <cellStyle name="Currency 2 6 2" xfId="99" xr:uid="{00000000-0005-0000-0000-000065000000}"/>
    <cellStyle name="Currency 2 6 2 2" xfId="236" xr:uid="{00000000-0005-0000-0000-000066000000}"/>
    <cellStyle name="Currency 2 6 3" xfId="129" xr:uid="{00000000-0005-0000-0000-000067000000}"/>
    <cellStyle name="Currency 2 6 3 2" xfId="206" xr:uid="{00000000-0005-0000-0000-000068000000}"/>
    <cellStyle name="Currency 2 6 4" xfId="67" xr:uid="{00000000-0005-0000-0000-000069000000}"/>
    <cellStyle name="Currency 2 6 5" xfId="168" xr:uid="{00000000-0005-0000-0000-00006A000000}"/>
    <cellStyle name="Currency 2 7" xfId="21" xr:uid="{00000000-0005-0000-0000-00006B000000}"/>
    <cellStyle name="Currency 2 7 2" xfId="91" xr:uid="{00000000-0005-0000-0000-00006C000000}"/>
    <cellStyle name="Currency 2 7 2 2" xfId="228" xr:uid="{00000000-0005-0000-0000-00006D000000}"/>
    <cellStyle name="Currency 2 7 3" xfId="121" xr:uid="{00000000-0005-0000-0000-00006E000000}"/>
    <cellStyle name="Currency 2 7 3 2" xfId="198" xr:uid="{00000000-0005-0000-0000-00006F000000}"/>
    <cellStyle name="Currency 2 7 4" xfId="59" xr:uid="{00000000-0005-0000-0000-000070000000}"/>
    <cellStyle name="Currency 2 7 5" xfId="160" xr:uid="{00000000-0005-0000-0000-000071000000}"/>
    <cellStyle name="Currency 2 8" xfId="51" xr:uid="{00000000-0005-0000-0000-000072000000}"/>
    <cellStyle name="Currency 2 8 2" xfId="190" xr:uid="{00000000-0005-0000-0000-000073000000}"/>
    <cellStyle name="Currency 2 8 3" xfId="152" xr:uid="{00000000-0005-0000-0000-000074000000}"/>
    <cellStyle name="Currency 2 9" xfId="83" xr:uid="{00000000-0005-0000-0000-000075000000}"/>
    <cellStyle name="Currency 2 9 2" xfId="220" xr:uid="{00000000-0005-0000-0000-000076000000}"/>
    <cellStyle name="Currency 3" xfId="18" xr:uid="{00000000-0005-0000-0000-000077000000}"/>
    <cellStyle name="Currency 3 2" xfId="81" xr:uid="{00000000-0005-0000-0000-000078000000}"/>
    <cellStyle name="Currency 3 2 2" xfId="185" xr:uid="{00000000-0005-0000-0000-000079000000}"/>
    <cellStyle name="Currency 4" xfId="14" xr:uid="{00000000-0005-0000-0000-00007A000000}"/>
    <cellStyle name="Currency 4 2" xfId="155" xr:uid="{00000000-0005-0000-0000-00007B000000}"/>
    <cellStyle name="Currency 5" xfId="10" xr:uid="{00000000-0005-0000-0000-00007C000000}"/>
    <cellStyle name="Currency 6" xfId="50" xr:uid="{00000000-0005-0000-0000-00007D000000}"/>
    <cellStyle name="Currency 6 2" xfId="189" xr:uid="{00000000-0005-0000-0000-00007E000000}"/>
    <cellStyle name="Currency_Claim Summary form" xfId="46" xr:uid="{00000000-0005-0000-0000-00007F000000}"/>
    <cellStyle name="Heading 4" xfId="3" builtinId="19"/>
    <cellStyle name="Hyperlink" xfId="4" builtinId="8"/>
    <cellStyle name="Normal" xfId="0" builtinId="0"/>
    <cellStyle name="Normal 2" xfId="5" xr:uid="{00000000-0005-0000-0000-000083000000}"/>
    <cellStyle name="Normal 2 2" xfId="250" xr:uid="{00000000-0005-0000-0000-000084000000}"/>
    <cellStyle name="Normal 3" xfId="6" xr:uid="{00000000-0005-0000-0000-000085000000}"/>
    <cellStyle name="Normal 4" xfId="7" xr:uid="{00000000-0005-0000-0000-000086000000}"/>
    <cellStyle name="Normal 4 10" xfId="114" xr:uid="{00000000-0005-0000-0000-000087000000}"/>
    <cellStyle name="Normal 4 10 2" xfId="187" xr:uid="{00000000-0005-0000-0000-000088000000}"/>
    <cellStyle name="Normal 4 11" xfId="48" xr:uid="{00000000-0005-0000-0000-000089000000}"/>
    <cellStyle name="Normal 4 12" xfId="147" xr:uid="{00000000-0005-0000-0000-00008A000000}"/>
    <cellStyle name="Normal 4 2" xfId="20" xr:uid="{00000000-0005-0000-0000-00008B000000}"/>
    <cellStyle name="Normal 4 2 2" xfId="38" xr:uid="{00000000-0005-0000-0000-00008C000000}"/>
    <cellStyle name="Normal 4 2 2 2" xfId="44" xr:uid="{00000000-0005-0000-0000-00008D000000}"/>
    <cellStyle name="Normal 4 2 2 2 2" xfId="144" xr:uid="{00000000-0005-0000-0000-00008E000000}"/>
    <cellStyle name="Normal 4 2 2 2 3" xfId="108" xr:uid="{00000000-0005-0000-0000-00008F000000}"/>
    <cellStyle name="Normal 4 2 2 2 4" xfId="245" xr:uid="{00000000-0005-0000-0000-000090000000}"/>
    <cellStyle name="Normal 4 2 2 3" xfId="138" xr:uid="{00000000-0005-0000-0000-000091000000}"/>
    <cellStyle name="Normal 4 2 2 3 2" xfId="215" xr:uid="{00000000-0005-0000-0000-000092000000}"/>
    <cellStyle name="Normal 4 2 2 4" xfId="76" xr:uid="{00000000-0005-0000-0000-000093000000}"/>
    <cellStyle name="Normal 4 2 2 5" xfId="177" xr:uid="{00000000-0005-0000-0000-000094000000}"/>
    <cellStyle name="Normal 4 2 3" xfId="32" xr:uid="{00000000-0005-0000-0000-000095000000}"/>
    <cellStyle name="Normal 4 2 3 2" xfId="102" xr:uid="{00000000-0005-0000-0000-000096000000}"/>
    <cellStyle name="Normal 4 2 3 2 2" xfId="239" xr:uid="{00000000-0005-0000-0000-000097000000}"/>
    <cellStyle name="Normal 4 2 3 3" xfId="132" xr:uid="{00000000-0005-0000-0000-000098000000}"/>
    <cellStyle name="Normal 4 2 3 3 2" xfId="209" xr:uid="{00000000-0005-0000-0000-000099000000}"/>
    <cellStyle name="Normal 4 2 3 4" xfId="70" xr:uid="{00000000-0005-0000-0000-00009A000000}"/>
    <cellStyle name="Normal 4 2 3 5" xfId="171" xr:uid="{00000000-0005-0000-0000-00009B000000}"/>
    <cellStyle name="Normal 4 2 4" xfId="24" xr:uid="{00000000-0005-0000-0000-00009C000000}"/>
    <cellStyle name="Normal 4 2 4 2" xfId="94" xr:uid="{00000000-0005-0000-0000-00009D000000}"/>
    <cellStyle name="Normal 4 2 4 2 2" xfId="231" xr:uid="{00000000-0005-0000-0000-00009E000000}"/>
    <cellStyle name="Normal 4 2 4 3" xfId="124" xr:uid="{00000000-0005-0000-0000-00009F000000}"/>
    <cellStyle name="Normal 4 2 4 3 2" xfId="201" xr:uid="{00000000-0005-0000-0000-0000A0000000}"/>
    <cellStyle name="Normal 4 2 4 4" xfId="62" xr:uid="{00000000-0005-0000-0000-0000A1000000}"/>
    <cellStyle name="Normal 4 2 4 5" xfId="163" xr:uid="{00000000-0005-0000-0000-0000A2000000}"/>
    <cellStyle name="Normal 4 2 5" xfId="90" xr:uid="{00000000-0005-0000-0000-0000A3000000}"/>
    <cellStyle name="Normal 4 2 5 2" xfId="227" xr:uid="{00000000-0005-0000-0000-0000A4000000}"/>
    <cellStyle name="Normal 4 2 5 3" xfId="159" xr:uid="{00000000-0005-0000-0000-0000A5000000}"/>
    <cellStyle name="Normal 4 2 6" xfId="120" xr:uid="{00000000-0005-0000-0000-0000A6000000}"/>
    <cellStyle name="Normal 4 2 6 2" xfId="197" xr:uid="{00000000-0005-0000-0000-0000A7000000}"/>
    <cellStyle name="Normal 4 2 7" xfId="58" xr:uid="{00000000-0005-0000-0000-0000A8000000}"/>
    <cellStyle name="Normal 4 2 8" xfId="151" xr:uid="{00000000-0005-0000-0000-0000A9000000}"/>
    <cellStyle name="Normal 4 3" xfId="16" xr:uid="{00000000-0005-0000-0000-0000AA000000}"/>
    <cellStyle name="Normal 4 3 2" xfId="40" xr:uid="{00000000-0005-0000-0000-0000AB000000}"/>
    <cellStyle name="Normal 4 3 2 2" xfId="110" xr:uid="{00000000-0005-0000-0000-0000AC000000}"/>
    <cellStyle name="Normal 4 3 2 2 2" xfId="247" xr:uid="{00000000-0005-0000-0000-0000AD000000}"/>
    <cellStyle name="Normal 4 3 2 3" xfId="140" xr:uid="{00000000-0005-0000-0000-0000AE000000}"/>
    <cellStyle name="Normal 4 3 2 3 2" xfId="217" xr:uid="{00000000-0005-0000-0000-0000AF000000}"/>
    <cellStyle name="Normal 4 3 2 4" xfId="78" xr:uid="{00000000-0005-0000-0000-0000B0000000}"/>
    <cellStyle name="Normal 4 3 2 5" xfId="179" xr:uid="{00000000-0005-0000-0000-0000B1000000}"/>
    <cellStyle name="Normal 4 3 3" xfId="34" xr:uid="{00000000-0005-0000-0000-0000B2000000}"/>
    <cellStyle name="Normal 4 3 3 2" xfId="104" xr:uid="{00000000-0005-0000-0000-0000B3000000}"/>
    <cellStyle name="Normal 4 3 3 2 2" xfId="241" xr:uid="{00000000-0005-0000-0000-0000B4000000}"/>
    <cellStyle name="Normal 4 3 3 3" xfId="134" xr:uid="{00000000-0005-0000-0000-0000B5000000}"/>
    <cellStyle name="Normal 4 3 3 3 2" xfId="211" xr:uid="{00000000-0005-0000-0000-0000B6000000}"/>
    <cellStyle name="Normal 4 3 3 4" xfId="72" xr:uid="{00000000-0005-0000-0000-0000B7000000}"/>
    <cellStyle name="Normal 4 3 3 5" xfId="173" xr:uid="{00000000-0005-0000-0000-0000B8000000}"/>
    <cellStyle name="Normal 4 3 4" xfId="26" xr:uid="{00000000-0005-0000-0000-0000B9000000}"/>
    <cellStyle name="Normal 4 3 4 2" xfId="96" xr:uid="{00000000-0005-0000-0000-0000BA000000}"/>
    <cellStyle name="Normal 4 3 4 2 2" xfId="233" xr:uid="{00000000-0005-0000-0000-0000BB000000}"/>
    <cellStyle name="Normal 4 3 4 3" xfId="126" xr:uid="{00000000-0005-0000-0000-0000BC000000}"/>
    <cellStyle name="Normal 4 3 4 3 2" xfId="203" xr:uid="{00000000-0005-0000-0000-0000BD000000}"/>
    <cellStyle name="Normal 4 3 4 4" xfId="64" xr:uid="{00000000-0005-0000-0000-0000BE000000}"/>
    <cellStyle name="Normal 4 3 4 5" xfId="165" xr:uid="{00000000-0005-0000-0000-0000BF000000}"/>
    <cellStyle name="Normal 4 3 5" xfId="88" xr:uid="{00000000-0005-0000-0000-0000C0000000}"/>
    <cellStyle name="Normal 4 3 5 2" xfId="225" xr:uid="{00000000-0005-0000-0000-0000C1000000}"/>
    <cellStyle name="Normal 4 3 5 3" xfId="157" xr:uid="{00000000-0005-0000-0000-0000C2000000}"/>
    <cellStyle name="Normal 4 3 6" xfId="118" xr:uid="{00000000-0005-0000-0000-0000C3000000}"/>
    <cellStyle name="Normal 4 3 6 2" xfId="195" xr:uid="{00000000-0005-0000-0000-0000C4000000}"/>
    <cellStyle name="Normal 4 3 7" xfId="56" xr:uid="{00000000-0005-0000-0000-0000C5000000}"/>
    <cellStyle name="Normal 4 3 8" xfId="149" xr:uid="{00000000-0005-0000-0000-0000C6000000}"/>
    <cellStyle name="Normal 4 4" xfId="12" xr:uid="{00000000-0005-0000-0000-0000C7000000}"/>
    <cellStyle name="Normal 4 4 2" xfId="42" xr:uid="{00000000-0005-0000-0000-0000C8000000}"/>
    <cellStyle name="Normal 4 4 2 2" xfId="112" xr:uid="{00000000-0005-0000-0000-0000C9000000}"/>
    <cellStyle name="Normal 4 4 2 2 2" xfId="249" xr:uid="{00000000-0005-0000-0000-0000CA000000}"/>
    <cellStyle name="Normal 4 4 2 3" xfId="142" xr:uid="{00000000-0005-0000-0000-0000CB000000}"/>
    <cellStyle name="Normal 4 4 2 3 2" xfId="219" xr:uid="{00000000-0005-0000-0000-0000CC000000}"/>
    <cellStyle name="Normal 4 4 2 4" xfId="80" xr:uid="{00000000-0005-0000-0000-0000CD000000}"/>
    <cellStyle name="Normal 4 4 2 5" xfId="181" xr:uid="{00000000-0005-0000-0000-0000CE000000}"/>
    <cellStyle name="Normal 4 4 3" xfId="28" xr:uid="{00000000-0005-0000-0000-0000CF000000}"/>
    <cellStyle name="Normal 4 4 3 2" xfId="98" xr:uid="{00000000-0005-0000-0000-0000D0000000}"/>
    <cellStyle name="Normal 4 4 3 2 2" xfId="235" xr:uid="{00000000-0005-0000-0000-0000D1000000}"/>
    <cellStyle name="Normal 4 4 3 3" xfId="128" xr:uid="{00000000-0005-0000-0000-0000D2000000}"/>
    <cellStyle name="Normal 4 4 3 3 2" xfId="205" xr:uid="{00000000-0005-0000-0000-0000D3000000}"/>
    <cellStyle name="Normal 4 4 3 4" xfId="66" xr:uid="{00000000-0005-0000-0000-0000D4000000}"/>
    <cellStyle name="Normal 4 4 3 5" xfId="183" xr:uid="{00000000-0005-0000-0000-0000D5000000}"/>
    <cellStyle name="Normal 4 4 4" xfId="86" xr:uid="{00000000-0005-0000-0000-0000D6000000}"/>
    <cellStyle name="Normal 4 4 4 2" xfId="223" xr:uid="{00000000-0005-0000-0000-0000D7000000}"/>
    <cellStyle name="Normal 4 4 5" xfId="116" xr:uid="{00000000-0005-0000-0000-0000D8000000}"/>
    <cellStyle name="Normal 4 4 5 2" xfId="193" xr:uid="{00000000-0005-0000-0000-0000D9000000}"/>
    <cellStyle name="Normal 4 4 6" xfId="54" xr:uid="{00000000-0005-0000-0000-0000DA000000}"/>
    <cellStyle name="Normal 4 4 7" xfId="167" xr:uid="{00000000-0005-0000-0000-0000DB000000}"/>
    <cellStyle name="Normal 4 5" xfId="36" xr:uid="{00000000-0005-0000-0000-0000DC000000}"/>
    <cellStyle name="Normal 4 5 2" xfId="106" xr:uid="{00000000-0005-0000-0000-0000DD000000}"/>
    <cellStyle name="Normal 4 5 2 2" xfId="243" xr:uid="{00000000-0005-0000-0000-0000DE000000}"/>
    <cellStyle name="Normal 4 5 3" xfId="136" xr:uid="{00000000-0005-0000-0000-0000DF000000}"/>
    <cellStyle name="Normal 4 5 3 2" xfId="213" xr:uid="{00000000-0005-0000-0000-0000E0000000}"/>
    <cellStyle name="Normal 4 5 4" xfId="74" xr:uid="{00000000-0005-0000-0000-0000E1000000}"/>
    <cellStyle name="Normal 4 5 5" xfId="175" xr:uid="{00000000-0005-0000-0000-0000E2000000}"/>
    <cellStyle name="Normal 4 6" xfId="30" xr:uid="{00000000-0005-0000-0000-0000E3000000}"/>
    <cellStyle name="Normal 4 6 2" xfId="100" xr:uid="{00000000-0005-0000-0000-0000E4000000}"/>
    <cellStyle name="Normal 4 6 2 2" xfId="237" xr:uid="{00000000-0005-0000-0000-0000E5000000}"/>
    <cellStyle name="Normal 4 6 3" xfId="130" xr:uid="{00000000-0005-0000-0000-0000E6000000}"/>
    <cellStyle name="Normal 4 6 3 2" xfId="207" xr:uid="{00000000-0005-0000-0000-0000E7000000}"/>
    <cellStyle name="Normal 4 6 4" xfId="68" xr:uid="{00000000-0005-0000-0000-0000E8000000}"/>
    <cellStyle name="Normal 4 6 5" xfId="169" xr:uid="{00000000-0005-0000-0000-0000E9000000}"/>
    <cellStyle name="Normal 4 7" xfId="22" xr:uid="{00000000-0005-0000-0000-0000EA000000}"/>
    <cellStyle name="Normal 4 7 2" xfId="92" xr:uid="{00000000-0005-0000-0000-0000EB000000}"/>
    <cellStyle name="Normal 4 7 2 2" xfId="229" xr:uid="{00000000-0005-0000-0000-0000EC000000}"/>
    <cellStyle name="Normal 4 7 3" xfId="122" xr:uid="{00000000-0005-0000-0000-0000ED000000}"/>
    <cellStyle name="Normal 4 7 3 2" xfId="199" xr:uid="{00000000-0005-0000-0000-0000EE000000}"/>
    <cellStyle name="Normal 4 7 4" xfId="60" xr:uid="{00000000-0005-0000-0000-0000EF000000}"/>
    <cellStyle name="Normal 4 7 5" xfId="161" xr:uid="{00000000-0005-0000-0000-0000F0000000}"/>
    <cellStyle name="Normal 4 8" xfId="43" xr:uid="{00000000-0005-0000-0000-0000F1000000}"/>
    <cellStyle name="Normal 4 8 2" xfId="143" xr:uid="{00000000-0005-0000-0000-0000F2000000}"/>
    <cellStyle name="Normal 4 8 2 2" xfId="191" xr:uid="{00000000-0005-0000-0000-0000F3000000}"/>
    <cellStyle name="Normal 4 8 3" xfId="52" xr:uid="{00000000-0005-0000-0000-0000F4000000}"/>
    <cellStyle name="Normal 4 8 4" xfId="153" xr:uid="{00000000-0005-0000-0000-0000F5000000}"/>
    <cellStyle name="Normal 4 9" xfId="84" xr:uid="{00000000-0005-0000-0000-0000F6000000}"/>
    <cellStyle name="Normal 4 9 2" xfId="221" xr:uid="{00000000-0005-0000-0000-0000F7000000}"/>
    <cellStyle name="Normal 5" xfId="45" xr:uid="{00000000-0005-0000-0000-0000F8000000}"/>
    <cellStyle name="Normal 5 2" xfId="145" xr:uid="{00000000-0005-0000-0000-0000F9000000}"/>
    <cellStyle name="Percent" xfId="8" builtinId="5"/>
  </cellStyles>
  <dxfs count="102">
    <dxf>
      <font>
        <color rgb="FF9C0006"/>
      </font>
      <fill>
        <patternFill>
          <bgColor rgb="FFFFC7CE"/>
        </patternFill>
      </fill>
    </dxf>
    <dxf>
      <font>
        <b/>
        <i val="0"/>
        <color rgb="FFFF0000"/>
      </font>
      <fill>
        <patternFill patternType="solid">
          <bgColor theme="0" tint="-4.9989318521683403E-2"/>
        </patternFill>
      </fill>
    </dxf>
    <dxf>
      <font>
        <color rgb="FFFF0000"/>
      </font>
      <fill>
        <patternFill>
          <bgColor theme="0" tint="-4.9989318521683403E-2"/>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3"/>
        <name val="Arial"/>
        <scheme val="none"/>
      </font>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theme="3"/>
        <name val="Arial"/>
        <scheme val="none"/>
      </font>
      <fill>
        <patternFill patternType="solid">
          <fgColor indexed="64"/>
          <bgColor rgb="FFFFFFCC"/>
        </patternFill>
      </fill>
      <alignment horizontal="center" vertical="bottom" textRotation="0" wrapText="1" indent="0" justifyLastLine="0" shrinkToFit="0" readingOrder="0"/>
      <protection locked="0" hidden="0"/>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165"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165"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165"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rgb="FF000000"/>
        </bottom>
      </border>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165"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165"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165" formatCode="_-[$$-1009]* #,##0.00_-;\-[$$-1009]* #,##0.00_-;_-[$$-1009]* &quot;-&quot;??_-;_-@_-"/>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rgb="FF000000"/>
        </bottom>
      </border>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theme="3"/>
        <name val="Arial"/>
        <scheme val="none"/>
      </font>
      <fill>
        <patternFill patternType="solid">
          <fgColor indexed="64"/>
          <bgColor rgb="FFFFFFCC"/>
        </patternFill>
      </fill>
      <alignment horizontal="center" vertical="bottom" textRotation="0" wrapText="1" indent="0" justifyLastLine="0" shrinkToFit="0" readingOrder="0"/>
      <protection locked="0" hidden="0"/>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theme="0" tint="-4.9989318521683403E-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3"/>
        <name val="Arial"/>
        <scheme val="none"/>
      </font>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theme="3"/>
        <name val="Arial"/>
        <scheme val="none"/>
      </font>
      <fill>
        <patternFill patternType="solid">
          <fgColor indexed="64"/>
          <bgColor rgb="FFFFFFCC"/>
        </patternFill>
      </fill>
      <alignment horizontal="center" vertical="bottom" textRotation="0" wrapText="1" indent="0" justifyLastLine="0" shrinkToFit="0" readingOrder="0"/>
      <protection locked="0" hidden="0"/>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fill>
        <patternFill patternType="solid">
          <fgColor indexed="64"/>
          <bgColor theme="0" tint="-4.9989318521683403E-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FFFCC"/>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theme="3"/>
        <name val="Arial"/>
        <scheme val="none"/>
      </font>
      <fill>
        <patternFill patternType="solid">
          <fgColor indexed="64"/>
          <bgColor rgb="FFFFFFCC"/>
        </patternFill>
      </fill>
      <alignment horizontal="center" vertical="bottom" textRotation="0" wrapText="1" indent="0" justifyLastLine="0" shrinkToFit="0" readingOrder="0"/>
      <protection locked="0" hidden="0"/>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general" vertical="bottom"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3"/>
        <name val="Arial"/>
        <scheme val="none"/>
      </font>
      <numFmt numFmtId="14" formatCode="0.00%"/>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strike val="0"/>
        <condense val="0"/>
        <extend val="0"/>
        <outline val="0"/>
        <shadow val="0"/>
        <u val="none"/>
        <vertAlign val="baseline"/>
        <sz val="11"/>
        <color theme="3"/>
        <name val="Arial"/>
        <scheme val="none"/>
      </font>
      <numFmt numFmtId="171" formatCode="_ * #,##0.00_)\ &quot;$&quot;_ ;_ * \(#,##0.00\)\ &quot;$&quot;_ ;_ * &quot;-&quot;??_)\ &quot;$&quot;_ ;_ @_ "/>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strike val="0"/>
        <condense val="0"/>
        <extend val="0"/>
        <outline val="0"/>
        <shadow val="0"/>
        <u val="none"/>
        <vertAlign val="baseline"/>
        <sz val="11"/>
        <color theme="3"/>
        <name val="Arial"/>
        <scheme val="none"/>
      </font>
      <numFmt numFmtId="171" formatCode="_ * #,##0.00_)\ &quot;$&quot;_ ;_ * \(#,##0.00\)\ &quot;$&quot;_ ;_ * &quot;-&quot;??_)\ &quot;$&quot;_ ;_ @_ "/>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3"/>
        <name val="Arial"/>
        <scheme val="none"/>
      </font>
      <numFmt numFmtId="2" formatCode="0.00"/>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border outline="0">
        <bottom style="thin">
          <color indexed="64"/>
        </bottom>
      </border>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14" formatCode="0.00%"/>
      <fill>
        <patternFill patternType="solid">
          <fgColor indexed="64"/>
          <bgColor rgb="FFFFFFCC"/>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4" formatCode="_-&quot;$&quot;* #,##0.00_-;\-&quot;$&quot;* #,##0.00_-;_-&quot;$&quot;* &quot;-&quot;??_-;_-@_-"/>
      <fill>
        <patternFill patternType="solid">
          <fgColor indexed="64"/>
          <bgColor rgb="FFF0F0F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name val="Arial"/>
        <scheme val="none"/>
      </font>
      <numFmt numFmtId="2" formatCode="0.00"/>
      <fill>
        <patternFill patternType="solid">
          <fgColor indexed="64"/>
          <bgColor rgb="FFFFFFCC"/>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3"/>
        <name val="Arial"/>
        <scheme val="none"/>
      </font>
      <numFmt numFmtId="30" formatCode="@"/>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i val="0"/>
        <strike val="0"/>
        <condense val="0"/>
        <extend val="0"/>
        <outline val="0"/>
        <shadow val="0"/>
        <u val="none"/>
        <vertAlign val="baseline"/>
        <sz val="12"/>
        <color theme="3"/>
        <name val="Arial"/>
        <scheme val="none"/>
      </font>
      <fill>
        <patternFill patternType="solid">
          <fgColor indexed="64"/>
          <bgColor theme="0" tint="-0.14999847407452621"/>
        </patternFill>
      </fill>
      <alignment horizontal="center" vertical="center" textRotation="0" wrapText="1" indent="0" justifyLastLine="0" shrinkToFit="0" readingOrder="0"/>
    </dxf>
    <dxf>
      <font>
        <color rgb="FF9C0006"/>
      </font>
      <fill>
        <patternFill>
          <bgColor rgb="FFFFC7CE"/>
        </patternFill>
      </fill>
    </dxf>
  </dxfs>
  <tableStyles count="0" defaultTableStyle="TableStyleMedium9" defaultPivotStyle="PivotStyleLight16"/>
  <colors>
    <mruColors>
      <color rgb="FFFFFFCC"/>
      <color rgb="FFC0C0C0"/>
      <color rgb="FFD4D6CC"/>
      <color rgb="FFC4C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539750</xdr:colOff>
      <xdr:row>27</xdr:row>
      <xdr:rowOff>0</xdr:rowOff>
    </xdr:from>
    <xdr:ext cx="184731" cy="264560"/>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3259667" y="8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0</xdr:col>
      <xdr:colOff>85726</xdr:colOff>
      <xdr:row>17</xdr:row>
      <xdr:rowOff>59265</xdr:rowOff>
    </xdr:from>
    <xdr:ext cx="9421415" cy="232437"/>
    <xdr:sp macro="" textlink="" fLocksText="0">
      <xdr:nvSpPr>
        <xdr:cNvPr id="3" name="TextBox 2">
          <a:extLst>
            <a:ext uri="{FF2B5EF4-FFF2-40B4-BE49-F238E27FC236}">
              <a16:creationId xmlns:a16="http://schemas.microsoft.com/office/drawing/2014/main" id="{00000000-0008-0000-0C00-000003000000}"/>
            </a:ext>
          </a:extLst>
        </xdr:cNvPr>
        <xdr:cNvSpPr txBox="1"/>
      </xdr:nvSpPr>
      <xdr:spPr>
        <a:xfrm>
          <a:off x="85726" y="4351469"/>
          <a:ext cx="9421415" cy="232437"/>
        </a:xfrm>
        <a:prstGeom prst="rect">
          <a:avLst/>
        </a:prstGeom>
        <a:solidFill>
          <a:srgbClr val="FFFFCC"/>
        </a:solidFill>
        <a:ln w="190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endParaRPr lang="en-CA"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71435</xdr:colOff>
      <xdr:row>49</xdr:row>
      <xdr:rowOff>0</xdr:rowOff>
    </xdr:from>
    <xdr:ext cx="11103770" cy="264560"/>
    <xdr:sp macro="" textlink="" fLocksText="0">
      <xdr:nvSpPr>
        <xdr:cNvPr id="2" name="TextBox 1">
          <a:extLst>
            <a:ext uri="{FF2B5EF4-FFF2-40B4-BE49-F238E27FC236}">
              <a16:creationId xmlns:a16="http://schemas.microsoft.com/office/drawing/2014/main" id="{00000000-0008-0000-0D00-000002000000}"/>
            </a:ext>
          </a:extLst>
        </xdr:cNvPr>
        <xdr:cNvSpPr txBox="1">
          <a:spLocks noChangeAspect="1"/>
        </xdr:cNvSpPr>
      </xdr:nvSpPr>
      <xdr:spPr>
        <a:xfrm>
          <a:off x="71435" y="9655969"/>
          <a:ext cx="11103770" cy="264560"/>
        </a:xfrm>
        <a:prstGeom prst="rect">
          <a:avLst/>
        </a:prstGeom>
        <a:solidFill>
          <a:srgbClr val="FFFFCC"/>
        </a:solidFill>
        <a:ln w="190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endParaRPr lang="en-C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21167</xdr:colOff>
      <xdr:row>30</xdr:row>
      <xdr:rowOff>19050</xdr:rowOff>
    </xdr:from>
    <xdr:ext cx="10549466" cy="264560"/>
    <xdr:sp macro="" textlink="" fLocksText="0">
      <xdr:nvSpPr>
        <xdr:cNvPr id="3" name="TextBox 2" title="Text Box: Provide an explanation of any variances.">
          <a:extLst>
            <a:ext uri="{FF2B5EF4-FFF2-40B4-BE49-F238E27FC236}">
              <a16:creationId xmlns:a16="http://schemas.microsoft.com/office/drawing/2014/main" id="{00000000-0008-0000-0E00-000003000000}"/>
            </a:ext>
          </a:extLst>
        </xdr:cNvPr>
        <xdr:cNvSpPr txBox="1"/>
      </xdr:nvSpPr>
      <xdr:spPr>
        <a:xfrm>
          <a:off x="630767" y="7153275"/>
          <a:ext cx="10549466" cy="264560"/>
        </a:xfrm>
        <a:prstGeom prst="rect">
          <a:avLst/>
        </a:prstGeom>
        <a:solidFill>
          <a:srgbClr val="FCF6A6"/>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CA"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357186</xdr:colOff>
      <xdr:row>3</xdr:row>
      <xdr:rowOff>13226</xdr:rowOff>
    </xdr:from>
    <xdr:to>
      <xdr:col>13</xdr:col>
      <xdr:colOff>1369219</xdr:colOff>
      <xdr:row>12</xdr:row>
      <xdr:rowOff>190500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2037217" y="894289"/>
          <a:ext cx="6822283" cy="4475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latin typeface="+mn-lt"/>
              <a:ea typeface="+mn-ea"/>
              <a:cs typeface="+mn-cs"/>
            </a:rPr>
            <a:t>Instruction</a:t>
          </a:r>
          <a:r>
            <a:rPr lang="fr-FR" sz="1100" b="1" baseline="0">
              <a:solidFill>
                <a:schemeClr val="dk1"/>
              </a:solidFill>
              <a:latin typeface="+mn-lt"/>
              <a:ea typeface="+mn-ea"/>
              <a:cs typeface="+mn-cs"/>
            </a:rPr>
            <a:t> pour l'a</a:t>
          </a:r>
          <a:r>
            <a:rPr lang="fr-FR" sz="1100" b="1">
              <a:solidFill>
                <a:schemeClr val="dk1"/>
              </a:solidFill>
              <a:latin typeface="+mn-lt"/>
              <a:ea typeface="+mn-ea"/>
              <a:cs typeface="+mn-cs"/>
            </a:rPr>
            <a:t>gent (E) de programme :</a:t>
          </a:r>
          <a:endParaRPr lang="en-CA" sz="1100" b="1" baseline="0"/>
        </a:p>
        <a:p>
          <a:r>
            <a:rPr lang="en-CA" sz="1100" baseline="0"/>
            <a:t>1. </a:t>
          </a:r>
          <a:r>
            <a:rPr lang="fr-FR" sz="1100" b="0">
              <a:solidFill>
                <a:schemeClr val="dk1"/>
              </a:solidFill>
              <a:effectLst/>
              <a:latin typeface="+mn-lt"/>
              <a:ea typeface="+mn-ea"/>
              <a:cs typeface="+mn-cs"/>
            </a:rPr>
            <a:t>Dans les feuilles de calcul </a:t>
          </a:r>
          <a:r>
            <a:rPr lang="fr-FR" sz="1100" b="0" baseline="0">
              <a:solidFill>
                <a:schemeClr val="dk1"/>
              </a:solidFill>
              <a:effectLst/>
              <a:latin typeface="+mn-lt"/>
              <a:ea typeface="+mn-ea"/>
              <a:cs typeface="+mn-cs"/>
            </a:rPr>
            <a:t> </a:t>
          </a:r>
          <a:r>
            <a:rPr lang="fr-FR" sz="1100" b="0">
              <a:solidFill>
                <a:schemeClr val="dk1"/>
              </a:solidFill>
              <a:effectLst/>
              <a:latin typeface="+mn-lt"/>
              <a:ea typeface="+mn-ea"/>
              <a:cs typeface="+mn-cs"/>
            </a:rPr>
            <a:t>4 à 13, sélectionnez les élém</a:t>
          </a:r>
          <a:r>
            <a:rPr lang="fr-FR" sz="1100" b="0">
              <a:solidFill>
                <a:sysClr val="windowText" lastClr="000000"/>
              </a:solidFill>
              <a:effectLst/>
              <a:latin typeface="+mn-lt"/>
              <a:ea typeface="+mn-ea"/>
              <a:cs typeface="+mn-cs"/>
            </a:rPr>
            <a:t>ents que vous souhaitez vérifier dans la colonne </a:t>
          </a:r>
          <a:r>
            <a:rPr lang="fr-FR" sz="1100" b="0">
              <a:solidFill>
                <a:srgbClr val="FF0000"/>
              </a:solidFill>
              <a:effectLst/>
              <a:latin typeface="+mn-lt"/>
              <a:ea typeface="+mn-ea"/>
              <a:cs typeface="+mn-cs"/>
            </a:rPr>
            <a:t>"Sélectionnez pour révision"</a:t>
          </a:r>
          <a:r>
            <a:rPr lang="fr-FR" sz="1100" b="0">
              <a:solidFill>
                <a:sysClr val="windowText" lastClr="000000"/>
              </a:solidFill>
              <a:effectLst/>
              <a:latin typeface="+mn-lt"/>
              <a:ea typeface="+mn-ea"/>
              <a:cs typeface="+mn-cs"/>
            </a:rPr>
            <a:t>. </a:t>
          </a:r>
        </a:p>
        <a:p>
          <a:r>
            <a:rPr lang="en-CA" sz="1100" baseline="0"/>
            <a:t>2</a:t>
          </a:r>
          <a:r>
            <a:rPr lang="fr-FR" sz="1100" b="0">
              <a:solidFill>
                <a:schemeClr val="dk1"/>
              </a:solidFill>
              <a:effectLst/>
              <a:latin typeface="+mn-lt"/>
              <a:ea typeface="+mn-ea"/>
              <a:cs typeface="+mn-cs"/>
            </a:rPr>
            <a:t>. Dans cette feuille de travail, accédez au bouton Trier et filtrer en haut à droite de l'onglet Accueil. Sélectionnez</a:t>
          </a:r>
          <a:r>
            <a:rPr lang="fr-FR" sz="1100" b="0" baseline="0">
              <a:solidFill>
                <a:schemeClr val="dk1"/>
              </a:solidFill>
              <a:effectLst/>
              <a:latin typeface="+mn-lt"/>
              <a:ea typeface="+mn-ea"/>
              <a:cs typeface="+mn-cs"/>
            </a:rPr>
            <a:t> &lt;&lt;</a:t>
          </a:r>
          <a:r>
            <a:rPr lang="fr-FR" sz="1100" b="0">
              <a:solidFill>
                <a:schemeClr val="dk1"/>
              </a:solidFill>
              <a:effectLst/>
              <a:latin typeface="+mn-lt"/>
              <a:ea typeface="+mn-ea"/>
              <a:cs typeface="+mn-cs"/>
            </a:rPr>
            <a:t>Réappliquer&gt;&gt;. </a:t>
          </a:r>
          <a:r>
            <a:rPr lang="fr-FR" sz="1100" b="1">
              <a:solidFill>
                <a:schemeClr val="dk1"/>
              </a:solidFill>
              <a:effectLst/>
              <a:latin typeface="+mn-lt"/>
              <a:ea typeface="+mn-ea"/>
              <a:cs typeface="+mn-cs"/>
            </a:rPr>
            <a:t>NE CHOISISSEZ PAS </a:t>
          </a:r>
          <a:r>
            <a:rPr lang="fr-FR" sz="1100" b="0">
              <a:solidFill>
                <a:schemeClr val="dk1"/>
              </a:solidFill>
              <a:effectLst/>
              <a:latin typeface="+mn-lt"/>
              <a:ea typeface="+mn-ea"/>
              <a:cs typeface="+mn-cs"/>
            </a:rPr>
            <a:t>&lt;&lt;Effacer...&gt;&gt; ou &lt;&lt;Filtrer&gt;&gt;)</a:t>
          </a:r>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0">
            <a:solidFill>
              <a:schemeClr val="dk1"/>
            </a:solidFill>
            <a:effectLst/>
            <a:latin typeface="+mn-lt"/>
            <a:ea typeface="+mn-ea"/>
            <a:cs typeface="+mn-cs"/>
          </a:endParaRPr>
        </a:p>
        <a:p>
          <a:endParaRPr lang="en-CA" sz="1100" b="0">
            <a:solidFill>
              <a:schemeClr val="dk1"/>
            </a:solidFill>
            <a:effectLst/>
            <a:latin typeface="+mn-lt"/>
            <a:ea typeface="+mn-ea"/>
            <a:cs typeface="+mn-cs"/>
          </a:endParaRPr>
        </a:p>
        <a:p>
          <a:endParaRPr lang="en-CA" sz="1100" b="0">
            <a:solidFill>
              <a:schemeClr val="dk1"/>
            </a:solidFill>
            <a:effectLst/>
            <a:latin typeface="+mn-lt"/>
            <a:ea typeface="+mn-ea"/>
            <a:cs typeface="+mn-cs"/>
          </a:endParaRPr>
        </a:p>
        <a:p>
          <a:endParaRPr lang="en-CA" sz="1100" b="0">
            <a:solidFill>
              <a:schemeClr val="dk1"/>
            </a:solidFill>
            <a:effectLst/>
            <a:latin typeface="+mn-lt"/>
            <a:ea typeface="+mn-ea"/>
            <a:cs typeface="+mn-cs"/>
          </a:endParaRPr>
        </a:p>
        <a:p>
          <a:endParaRPr lang="en-CA" sz="1100" b="0">
            <a:solidFill>
              <a:schemeClr val="dk1"/>
            </a:solidFill>
            <a:effectLst/>
            <a:latin typeface="+mn-lt"/>
            <a:ea typeface="+mn-ea"/>
            <a:cs typeface="+mn-cs"/>
          </a:endParaRPr>
        </a:p>
        <a:p>
          <a:endParaRPr lang="en-CA" sz="1100" b="0">
            <a:solidFill>
              <a:schemeClr val="dk1"/>
            </a:solidFill>
            <a:effectLst/>
            <a:latin typeface="+mn-lt"/>
            <a:ea typeface="+mn-ea"/>
            <a:cs typeface="+mn-cs"/>
          </a:endParaRPr>
        </a:p>
        <a:p>
          <a:endParaRPr lang="en-CA" sz="1100" b="0">
            <a:solidFill>
              <a:schemeClr val="dk1"/>
            </a:solidFill>
            <a:effectLst/>
            <a:latin typeface="+mn-lt"/>
            <a:ea typeface="+mn-ea"/>
            <a:cs typeface="+mn-cs"/>
          </a:endParaRPr>
        </a:p>
        <a:p>
          <a:r>
            <a:rPr lang="en-CA" sz="1100" b="0">
              <a:solidFill>
                <a:schemeClr val="dk1"/>
              </a:solidFill>
              <a:effectLst/>
              <a:latin typeface="+mn-lt"/>
              <a:ea typeface="+mn-ea"/>
              <a:cs typeface="+mn-cs"/>
            </a:rPr>
            <a:t>Vos sélections rempliront automatiquement cette feuille de calcul.</a:t>
          </a:r>
        </a:p>
        <a:p>
          <a:endParaRPr lang="en-CA" sz="1100" baseline="0"/>
        </a:p>
        <a:p>
          <a:r>
            <a:rPr lang="fr-FR" sz="1100" b="1">
              <a:solidFill>
                <a:srgbClr val="FF0000"/>
              </a:solidFill>
              <a:effectLst/>
              <a:latin typeface="+mn-lt"/>
              <a:ea typeface="+mn-ea"/>
              <a:cs typeface="+mn-cs"/>
            </a:rPr>
            <a:t>IMPORTANT! </a:t>
          </a:r>
          <a:r>
            <a:rPr lang="fr-FR" sz="1100" b="0">
              <a:solidFill>
                <a:schemeClr val="dk1"/>
              </a:solidFill>
              <a:effectLst/>
              <a:latin typeface="+mn-lt"/>
              <a:ea typeface="+mn-ea"/>
              <a:cs typeface="+mn-cs"/>
            </a:rPr>
            <a:t>Chaque fois que vous apportez une modification à la</a:t>
          </a:r>
          <a:r>
            <a:rPr lang="fr-FR" sz="1100" b="0" baseline="0">
              <a:solidFill>
                <a:schemeClr val="dk1"/>
              </a:solidFill>
              <a:effectLst/>
              <a:latin typeface="+mn-lt"/>
              <a:ea typeface="+mn-ea"/>
              <a:cs typeface="+mn-cs"/>
            </a:rPr>
            <a:t> </a:t>
          </a:r>
          <a:r>
            <a:rPr lang="fr-FR" sz="1100" b="0" baseline="0">
              <a:solidFill>
                <a:srgbClr val="FF0000"/>
              </a:solidFill>
              <a:effectLst/>
              <a:latin typeface="+mn-lt"/>
              <a:ea typeface="+mn-ea"/>
              <a:cs typeface="+mn-cs"/>
            </a:rPr>
            <a:t>&lt;&lt;</a:t>
          </a:r>
          <a:r>
            <a:rPr lang="fr-FR" sz="1100" b="0">
              <a:solidFill>
                <a:srgbClr val="FF0000"/>
              </a:solidFill>
              <a:effectLst/>
              <a:latin typeface="+mn-lt"/>
              <a:ea typeface="+mn-ea"/>
              <a:cs typeface="+mn-cs"/>
            </a:rPr>
            <a:t>Sélection pour révision&gt;&gt; </a:t>
          </a:r>
          <a:r>
            <a:rPr lang="fr-FR" sz="1100" b="0">
              <a:solidFill>
                <a:schemeClr val="dk1"/>
              </a:solidFill>
              <a:effectLst/>
              <a:latin typeface="+mn-lt"/>
              <a:ea typeface="+mn-ea"/>
              <a:cs typeface="+mn-cs"/>
            </a:rPr>
            <a:t>dans une feuille de calcul, vous devez répétez les étapes 1 et 2 pour mettre à jour cette feuille de calcul</a:t>
          </a:r>
          <a:r>
            <a:rPr lang="en-CA" sz="1100" b="0" baseline="0">
              <a:solidFill>
                <a:schemeClr val="dk1"/>
              </a:solidFill>
              <a:effectLst/>
              <a:latin typeface="+mn-lt"/>
              <a:ea typeface="+mn-ea"/>
              <a:cs typeface="+mn-cs"/>
            </a:rPr>
            <a:t>.</a:t>
          </a:r>
        </a:p>
        <a:p>
          <a:endParaRPr lang="en-CA" sz="1100" b="1" baseline="0">
            <a:solidFill>
              <a:srgbClr val="FF0000"/>
            </a:solidFill>
          </a:endParaRPr>
        </a:p>
        <a:p>
          <a:r>
            <a:rPr lang="en-CA" sz="1100" b="1" baseline="0">
              <a:solidFill>
                <a:srgbClr val="FF0000"/>
              </a:solidFill>
            </a:rPr>
            <a:t>IMPORTANT!  </a:t>
          </a:r>
          <a:r>
            <a:rPr lang="fr-FR" sz="1100" b="0">
              <a:solidFill>
                <a:schemeClr val="dk1"/>
              </a:solidFill>
              <a:effectLst/>
              <a:latin typeface="+mn-lt"/>
              <a:ea typeface="+mn-ea"/>
              <a:cs typeface="+mn-cs"/>
            </a:rPr>
            <a:t>Vous devez uniquement modifier les cellules &lt;&lt;</a:t>
          </a:r>
          <a:r>
            <a:rPr lang="fr-FR" sz="1100" b="1">
              <a:solidFill>
                <a:schemeClr val="tx2"/>
              </a:solidFill>
              <a:effectLst/>
              <a:latin typeface="+mn-lt"/>
              <a:ea typeface="+mn-ea"/>
              <a:cs typeface="+mn-cs"/>
            </a:rPr>
            <a:t>Ajustements&gt;&gt; </a:t>
          </a:r>
          <a:r>
            <a:rPr lang="fr-FR" sz="1100" b="0">
              <a:solidFill>
                <a:schemeClr val="dk1"/>
              </a:solidFill>
              <a:effectLst/>
              <a:latin typeface="+mn-lt"/>
              <a:ea typeface="+mn-ea"/>
              <a:cs typeface="+mn-cs"/>
            </a:rPr>
            <a:t>et </a:t>
          </a:r>
          <a:r>
            <a:rPr lang="fr-FR" sz="1100" b="1">
              <a:solidFill>
                <a:schemeClr val="tx2"/>
              </a:solidFill>
              <a:effectLst/>
              <a:latin typeface="+mn-lt"/>
              <a:ea typeface="+mn-ea"/>
              <a:cs typeface="+mn-cs"/>
            </a:rPr>
            <a:t>&lt;&lt;Commentaires</a:t>
          </a:r>
          <a:r>
            <a:rPr lang="fr-FR" sz="1100" b="1">
              <a:solidFill>
                <a:schemeClr val="dk1"/>
              </a:solidFill>
              <a:effectLst/>
              <a:latin typeface="+mn-lt"/>
              <a:ea typeface="+mn-ea"/>
              <a:cs typeface="+mn-cs"/>
            </a:rPr>
            <a:t> &gt;&gt;</a:t>
          </a:r>
          <a:r>
            <a:rPr lang="fr-FR" sz="1100" b="0">
              <a:solidFill>
                <a:schemeClr val="dk1"/>
              </a:solidFill>
              <a:effectLst/>
              <a:latin typeface="+mn-lt"/>
              <a:ea typeface="+mn-ea"/>
              <a:cs typeface="+mn-cs"/>
            </a:rPr>
            <a:t>ici. Tout le reste se réfère à la feuille de travail référencée.</a:t>
          </a:r>
          <a:endParaRPr lang="en-CA" sz="1100"/>
        </a:p>
      </xdr:txBody>
    </xdr:sp>
    <xdr:clientData/>
  </xdr:twoCellAnchor>
  <xdr:twoCellAnchor editAs="oneCell">
    <xdr:from>
      <xdr:col>9</xdr:col>
      <xdr:colOff>481550</xdr:colOff>
      <xdr:row>4</xdr:row>
      <xdr:rowOff>291502</xdr:rowOff>
    </xdr:from>
    <xdr:to>
      <xdr:col>10</xdr:col>
      <xdr:colOff>583408</xdr:colOff>
      <xdr:row>11</xdr:row>
      <xdr:rowOff>186876</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12161581" y="1863127"/>
          <a:ext cx="1554420" cy="21201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6:I57" totalsRowShown="0" headerRowDxfId="100" tableBorderDxfId="99" headerRowCellStyle="Heading 4">
  <tableColumns count="9">
    <tableColumn id="1" xr3:uid="{00000000-0010-0000-0000-000001000000}" name=" Nom de l’employé" dataDxfId="98" dataCellStyle="Heading 4"/>
    <tableColumn id="2" xr3:uid="{00000000-0010-0000-0000-000002000000}" name="Titre" dataDxfId="97" dataCellStyle="Heading 4"/>
    <tableColumn id="3" xr3:uid="{00000000-0010-0000-0000-000003000000}" name="Période visée par les jours travaillés" dataDxfId="96" dataCellStyle="Heading 4"/>
    <tableColumn id="5" xr3:uid="{00000000-0010-0000-0000-000005000000}" name="Nombre total d’heures payées" dataDxfId="95" dataCellStyle="Heading 4"/>
    <tableColumn id="6" xr3:uid="{00000000-0010-0000-0000-000006000000}" name="Montant brut" dataDxfId="94" dataCellStyle="Currency">
      <calculatedColumnFormula>IFERROR(#REF!*D7,0)</calculatedColumnFormula>
    </tableColumn>
    <tableColumn id="7" xr3:uid="{00000000-0010-0000-0000-000007000000}" name="Charges sociales de l’employeur et avantages ($) " dataDxfId="93" dataCellStyle="Percent"/>
    <tableColumn id="8" xr3:uid="{00000000-0010-0000-0000-000008000000}" name="Charges sociales de l’employeur et avantages (%)" dataDxfId="92" dataCellStyle="Currency">
      <calculatedColumnFormula>IFERROR(ROUND(E7*F7,2),0)</calculatedColumnFormula>
    </tableColumn>
    <tableColumn id="9" xr3:uid="{00000000-0010-0000-0000-000009000000}" name="Total" dataDxfId="91" dataCellStyle="Normal 2">
      <calculatedColumnFormula>IFERROR(SUM(E7,G7),0)</calculatedColumnFormula>
    </tableColumn>
    <tableColumn id="10" xr3:uid="{00000000-0010-0000-0000-00000A000000}" name="Sélectionnez pour révision" dataDxfId="90" dataCellStyle="Normal 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A6:I57" totalsRowShown="0" headerRowDxfId="89" tableBorderDxfId="88" headerRowCellStyle="Heading 4">
  <tableColumns count="9">
    <tableColumn id="1" xr3:uid="{00000000-0010-0000-0100-000001000000}" name=" Nom de l’employé" dataDxfId="87" dataCellStyle="Heading 4"/>
    <tableColumn id="2" xr3:uid="{00000000-0010-0000-0100-000002000000}" name="Titre" dataDxfId="86" dataCellStyle="Heading 4"/>
    <tableColumn id="3" xr3:uid="{00000000-0010-0000-0100-000003000000}" name="Période visée par les jours travaillés" dataDxfId="85" dataCellStyle="Heading 4"/>
    <tableColumn id="4" xr3:uid="{00000000-0010-0000-0100-000004000000}" name="Nombre total d’heures payées" dataDxfId="84" dataCellStyle="Heading 4"/>
    <tableColumn id="5" xr3:uid="{00000000-0010-0000-0100-000005000000}" name="Montant brut" dataDxfId="83" dataCellStyle="Currency"/>
    <tableColumn id="6" xr3:uid="{00000000-0010-0000-0100-000006000000}" name="Charges sociales de l’employeur et avantages ($) " dataDxfId="82" dataCellStyle="Currency"/>
    <tableColumn id="7" xr3:uid="{00000000-0010-0000-0100-000007000000}" name="Charges sociales de l’employeur et avantages (%)" dataDxfId="81" dataCellStyle="Percent">
      <calculatedColumnFormula>IFERROR(F7/E7,"")</calculatedColumnFormula>
    </tableColumn>
    <tableColumn id="8" xr3:uid="{00000000-0010-0000-0100-000008000000}" name="Total" dataDxfId="80" dataCellStyle="Normal 2">
      <calculatedColumnFormula>IFERROR(SUM(E7,F7),0)</calculatedColumnFormula>
    </tableColumn>
    <tableColumn id="9" xr3:uid="{00000000-0010-0000-0100-000009000000}" name="Sélectionnez pour révision" dataDxfId="79" dataCellStyle="Normal 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510" displayName="Table510" ref="A6:H57" totalsRowShown="0" headerRowDxfId="78" dataDxfId="77" tableBorderDxfId="76" headerRowCellStyle="Heading 4" dataCellStyle="Heading 4">
  <tableColumns count="8">
    <tableColumn id="1" xr3:uid="{00000000-0010-0000-0200-000001000000}" name="Nom du fournisseur" dataDxfId="75" dataCellStyle="Heading 4"/>
    <tableColumn id="2" xr3:uid="{00000000-0010-0000-0200-000002000000}" name="Poste/description" dataDxfId="74" dataCellStyle="Heading 4"/>
    <tableColumn id="3" xr3:uid="{00000000-0010-0000-0200-000003000000}" name="Date de facturation" dataDxfId="73" dataCellStyle="Heading 4"/>
    <tableColumn id="4" xr3:uid="{00000000-0010-0000-0200-000004000000}" name="Nº de référence de la facture" dataDxfId="72" dataCellStyle="Heading 4"/>
    <tableColumn id="5" xr3:uid="{00000000-0010-0000-0200-000005000000}" name="Montant de la facture avant taxes" dataDxfId="71" dataCellStyle="Heading 4"/>
    <tableColumn id="6" xr3:uid="{00000000-0010-0000-0200-000006000000}" name="Taxe provinciale_x000a_(après remise)" dataDxfId="70" dataCellStyle="Heading 4"/>
    <tableColumn id="7" xr3:uid="{00000000-0010-0000-0200-000007000000}" name="TPS/TVH _x000a_(après remise)" dataDxfId="69" dataCellStyle="Heading 4"/>
    <tableColumn id="8" xr3:uid="{00000000-0010-0000-0200-000008000000}" name="Montant total réclamé" dataDxfId="68" dataCellStyle="Currency">
      <calculatedColumnFormula>IFERROR(SUM(E7:G7),0)</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51011" displayName="Table51011" ref="A6:I57" totalsRowShown="0" headerRowDxfId="67" dataDxfId="66" tableBorderDxfId="65" headerRowCellStyle="Heading 4" dataCellStyle="Heading 4">
  <tableColumns count="9">
    <tableColumn id="1" xr3:uid="{00000000-0010-0000-0300-000001000000}" name="Nom du fournisseur" dataDxfId="64" dataCellStyle="Heading 4"/>
    <tableColumn id="2" xr3:uid="{00000000-0010-0000-0300-000002000000}" name="Poste/description" dataDxfId="63" dataCellStyle="Heading 4"/>
    <tableColumn id="3" xr3:uid="{00000000-0010-0000-0300-000003000000}" name="Date de facturation" dataDxfId="62" dataCellStyle="Heading 4"/>
    <tableColumn id="4" xr3:uid="{00000000-0010-0000-0300-000004000000}" name="Nº de référence de la facture" dataDxfId="61" dataCellStyle="Heading 4"/>
    <tableColumn id="5" xr3:uid="{00000000-0010-0000-0300-000005000000}" name="Montant de la facture avant taxes" dataDxfId="60" dataCellStyle="Heading 4"/>
    <tableColumn id="6" xr3:uid="{00000000-0010-0000-0300-000006000000}" name="Taxe provinciale_x000a_(après remise)" dataDxfId="59" dataCellStyle="Heading 4"/>
    <tableColumn id="7" xr3:uid="{00000000-0010-0000-0300-000007000000}" name="TPS/TVH _x000a_(après remise)" dataDxfId="58" dataCellStyle="Heading 4"/>
    <tableColumn id="8" xr3:uid="{00000000-0010-0000-0300-000008000000}" name="Montant total réclamé" dataDxfId="57" dataCellStyle="Currency">
      <calculatedColumnFormula>IFERROR(SUM(E7:G7),0)</calculatedColumnFormula>
    </tableColumn>
    <tableColumn id="9" xr3:uid="{00000000-0010-0000-0300-000009000000}" name="Sélectionnez pour révision" dataDxfId="56" dataCellStyle="Heading 4"/>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able5101112" displayName="Table5101112" ref="A6:H57" totalsRowShown="0" headerRowDxfId="55" dataDxfId="54" tableBorderDxfId="53" headerRowCellStyle="Heading 4" dataCellStyle="Heading 4">
  <tableColumns count="8">
    <tableColumn id="1" xr3:uid="{00000000-0010-0000-0400-000001000000}" name="Nom du fournisseur" dataDxfId="52" dataCellStyle="Heading 4"/>
    <tableColumn id="2" xr3:uid="{00000000-0010-0000-0400-000002000000}" name="Poste/description" dataDxfId="51" dataCellStyle="Heading 4"/>
    <tableColumn id="3" xr3:uid="{00000000-0010-0000-0400-000003000000}" name="Date de facturation" dataDxfId="50" dataCellStyle="Heading 4"/>
    <tableColumn id="4" xr3:uid="{00000000-0010-0000-0400-000004000000}" name="Nº de référence de la facture" dataDxfId="49" dataCellStyle="Heading 4"/>
    <tableColumn id="5" xr3:uid="{00000000-0010-0000-0400-000005000000}" name="Montant de la facture avant taxes" dataDxfId="48" dataCellStyle="Heading 4"/>
    <tableColumn id="6" xr3:uid="{00000000-0010-0000-0400-000006000000}" name="Taxe provinciale_x000a_(après remise)" dataDxfId="47" dataCellStyle="Heading 4"/>
    <tableColumn id="7" xr3:uid="{00000000-0010-0000-0400-000007000000}" name="TPS/TVH _x000a_(après remise)" dataDxfId="46" dataCellStyle="Heading 4"/>
    <tableColumn id="8" xr3:uid="{00000000-0010-0000-0400-000008000000}" name="Montant total réclamé" dataDxfId="45" dataCellStyle="Currency">
      <calculatedColumnFormula>IFERROR(SUM(E7:G7),0)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635" displayName="Table635" ref="A9:L61" totalsRowShown="0" headerRowDxfId="44" tableBorderDxfId="43" headerRowCellStyle="Heading 4">
  <tableColumns count="12">
    <tableColumn id="1" xr3:uid="{00000000-0010-0000-0500-000001000000}" name="Date(s)_x000a_(aaaa-mm-jj)" dataDxfId="42" dataCellStyle="Normal 2"/>
    <tableColumn id="3" xr3:uid="{00000000-0010-0000-0500-000003000000}" name="Nom du voyageur" dataDxfId="41" dataCellStyle="Heading 4"/>
    <tableColumn id="2" xr3:uid="{00000000-0010-0000-0500-000002000000}" name="Élément/description                                               (taxi, repas, hôtel, location de véhicule, avion, train, véhicule personnel, etc.)" dataDxfId="40" dataCellStyle="Heading 4"/>
    <tableColumn id="11" xr3:uid="{00000000-0010-0000-0500-00000B000000}" name="Motif du voyage (réunions, ateliers, etc.)" dataDxfId="39" dataCellStyle="Normal 2"/>
    <tableColumn id="12" xr3:uid="{00000000-0010-0000-0500-00000C000000}" name="KMs voyagé_x000a_(Pour un véhicule privé uniquement.)_x000a_" dataDxfId="38" dataCellStyle="Heading 4"/>
    <tableColumn id="13" xr3:uid="{00000000-0010-0000-0500-00000D000000}" name="Taux kilométrique (Pour un véhicule privé uniquement.)_x000a_" dataDxfId="37" dataCellStyle="Heading 4"/>
    <tableColumn id="4" xr3:uid="{00000000-0010-0000-0500-000004000000}" name="Nº de référence de la facture" dataDxfId="36" dataCellStyle="Heading 4"/>
    <tableColumn id="9" xr3:uid="{00000000-0010-0000-0500-000009000000}" name="Date de la facture_x000a_(aaaa-mm-jj)" dataDxfId="35" dataCellStyle="Heading 4"/>
    <tableColumn id="5" xr3:uid="{00000000-0010-0000-0500-000005000000}" name="Montant de la facture avant taxes_x000a_(Ne rien inscrire si vous demandez des taux kilométriques.)_x000a_" dataDxfId="34" dataCellStyle="Currency"/>
    <tableColumn id="6" xr3:uid="{00000000-0010-0000-0500-000006000000}" name="Taxe provinciale_x000a_(après remise)_x000a_(Ne rien inscrire si vous demandez des taux kilométriques.)" dataDxfId="33" dataCellStyle="Currency"/>
    <tableColumn id="7" xr3:uid="{00000000-0010-0000-0500-000007000000}" name="TPS/TVH _x000a_(après remise)_x000a_(Ne rien inscrire si vous demandez des taux kilométriques.)" dataDxfId="32" dataCellStyle="Currency"/>
    <tableColumn id="8" xr3:uid="{00000000-0010-0000-0500-000008000000}" name="Montant total des frais de voyage" dataDxfId="31" dataCellStyle="Currency">
      <calculatedColumnFormula>IFERROR(ROUNDUP(SUM(#REF!,I10:K10),2),0)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63" displayName="Table63" ref="A9:L61" totalsRowShown="0" headerRowDxfId="30" tableBorderDxfId="29" headerRowCellStyle="Heading 4">
  <tableColumns count="12">
    <tableColumn id="1" xr3:uid="{00000000-0010-0000-0600-000001000000}" name="Date(s)_x000a_(aaaa-mm-jj)" dataDxfId="28" dataCellStyle="Normal 2"/>
    <tableColumn id="3" xr3:uid="{00000000-0010-0000-0600-000003000000}" name="Nom du voyageur" dataDxfId="27" dataCellStyle="Heading 4"/>
    <tableColumn id="2" xr3:uid="{00000000-0010-0000-0600-000002000000}" name="Élément/description                                               (taxi, repas, hôtel, location de véhicule, avion, train, véhicule personnel, etc.)" dataDxfId="26" dataCellStyle="Heading 4"/>
    <tableColumn id="11" xr3:uid="{00000000-0010-0000-0600-00000B000000}" name="Motif du voyage (réunions, ateliers, etc.)" dataDxfId="25" dataCellStyle="Normal 2"/>
    <tableColumn id="12" xr3:uid="{00000000-0010-0000-0600-00000C000000}" name="KMs voyagé_x000a_(Pour un véhicule privé uniquement.)_x000a_" dataDxfId="24" dataCellStyle="Heading 4"/>
    <tableColumn id="13" xr3:uid="{00000000-0010-0000-0600-00000D000000}" name="Taux kilométrique (Pour un véhicule privé uniquement.)_x000a_" dataDxfId="23" dataCellStyle="Heading 4"/>
    <tableColumn id="4" xr3:uid="{00000000-0010-0000-0600-000004000000}" name="Nº de référence de la facture" dataDxfId="22" dataCellStyle="Heading 4"/>
    <tableColumn id="9" xr3:uid="{00000000-0010-0000-0600-000009000000}" name="Date de la facture_x000a_(aaaa-mm-jj)" dataDxfId="21" dataCellStyle="Heading 4"/>
    <tableColumn id="5" xr3:uid="{00000000-0010-0000-0600-000005000000}" name="Montant de la facture avant taxes_x000a_(Ne rien inscrire si vous demandez des taux kilométriques.)_x000a_" dataDxfId="20" dataCellStyle="Currency"/>
    <tableColumn id="6" xr3:uid="{00000000-0010-0000-0600-000006000000}" name="Taxe provinciale_x000a_(après remise)_x000a_(Ne rien inscrire si vous demandez des taux kilométriques.)" dataDxfId="19" dataCellStyle="Currency"/>
    <tableColumn id="7" xr3:uid="{00000000-0010-0000-0600-000007000000}" name="TPS/TVH _x000a_(après remise)_x000a_(Ne rien inscrire si vous demandez des taux kilométriques.)" dataDxfId="18" dataCellStyle="Currency"/>
    <tableColumn id="8" xr3:uid="{00000000-0010-0000-0600-000008000000}" name="Montant total des frais de voyage" dataDxfId="17" dataCellStyle="Currency">
      <calculatedColumnFormula>IFERROR(ROUNDUP(SUM(#REF!,I10:K10),2),0)</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510111213" displayName="Table510111213" ref="A6:H57" totalsRowShown="0" headerRowDxfId="16" dataDxfId="15" tableBorderDxfId="14" headerRowCellStyle="Heading 4" dataCellStyle="Heading 4">
  <tableColumns count="8">
    <tableColumn id="1" xr3:uid="{00000000-0010-0000-0700-000001000000}" name="Nom du fournisseur" dataDxfId="13" dataCellStyle="Heading 4"/>
    <tableColumn id="2" xr3:uid="{00000000-0010-0000-0700-000002000000}" name="Poste/description" dataDxfId="12" dataCellStyle="Heading 4"/>
    <tableColumn id="3" xr3:uid="{00000000-0010-0000-0700-000003000000}" name="Date de facturation" dataDxfId="11" dataCellStyle="Heading 4"/>
    <tableColumn id="4" xr3:uid="{00000000-0010-0000-0700-000004000000}" name="Nº de référence de la facture" dataDxfId="10" dataCellStyle="Heading 4"/>
    <tableColumn id="5" xr3:uid="{00000000-0010-0000-0700-000005000000}" name="Montant de la facture avant taxes" dataDxfId="9" dataCellStyle="Heading 4"/>
    <tableColumn id="6" xr3:uid="{00000000-0010-0000-0700-000006000000}" name="Taxe provinciale_x000a_(après remise)" dataDxfId="8" dataCellStyle="Heading 4"/>
    <tableColumn id="7" xr3:uid="{00000000-0010-0000-0700-000007000000}" name="TPS/TVH _x000a_(après remise)" dataDxfId="7" dataCellStyle="Heading 4"/>
    <tableColumn id="8" xr3:uid="{00000000-0010-0000-0700-000008000000}" name="Montant total réclamé" dataDxfId="6" dataCellStyle="Currency">
      <calculatedColumnFormula>IFERROR(SUM(E7:G7),0)</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jc-cnm.gc.ca/directive/app_d.php?lang=fr" TargetMode="External"/><Relationship Id="rId2" Type="http://schemas.openxmlformats.org/officeDocument/2006/relationships/hyperlink" Target="http://www.njc-cnm.gc.ca/directive/d10/v238/s659/fr" TargetMode="External"/><Relationship Id="rId1" Type="http://schemas.openxmlformats.org/officeDocument/2006/relationships/hyperlink" Target="http://www.njc-cnm.gc.ca/directive/d10/v238/s658/fr" TargetMode="External"/><Relationship Id="rId6" Type="http://schemas.openxmlformats.org/officeDocument/2006/relationships/printerSettings" Target="../printerSettings/printerSettings1.bin"/><Relationship Id="rId5" Type="http://schemas.openxmlformats.org/officeDocument/2006/relationships/hyperlink" Target="http://www.njc-cnm.gc.ca/directive/d10/v238/s659/fr" TargetMode="External"/><Relationship Id="rId4" Type="http://schemas.openxmlformats.org/officeDocument/2006/relationships/hyperlink" Target="http://www.njc-cnm.gc.ca/s3/f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njc-cnm.gc.ca/directive/d10/v238/s659/fr" TargetMode="External"/><Relationship Id="rId1" Type="http://schemas.openxmlformats.org/officeDocument/2006/relationships/hyperlink" Target="http://www.njc-cnm.gc.ca/directive/d10/v238/en" TargetMode="External"/><Relationship Id="rId4"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njc-cnm.gc.ca/directive/d10/v238/s659/fr" TargetMode="External"/><Relationship Id="rId1" Type="http://schemas.openxmlformats.org/officeDocument/2006/relationships/hyperlink" Target="http://www.njc-cnm.gc.ca/directive/d10/v238/en" TargetMode="External"/><Relationship Id="rId4"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115"/>
  <sheetViews>
    <sheetView showGridLines="0" tabSelected="1" zoomScale="106" zoomScaleNormal="106" workbookViewId="0">
      <selection activeCell="B2" sqref="B2"/>
    </sheetView>
  </sheetViews>
  <sheetFormatPr defaultRowHeight="12.75" x14ac:dyDescent="0.35"/>
  <cols>
    <col min="1" max="1" width="103.73046875" style="386" customWidth="1"/>
  </cols>
  <sheetData>
    <row r="1" spans="1:13" ht="40.5" x14ac:dyDescent="0.4">
      <c r="A1" s="358" t="s">
        <v>8</v>
      </c>
      <c r="B1" s="7"/>
      <c r="C1" s="7"/>
      <c r="D1" s="7"/>
      <c r="E1" s="7"/>
      <c r="F1" s="7"/>
      <c r="G1" s="7"/>
      <c r="H1" s="7"/>
      <c r="I1" s="7"/>
    </row>
    <row r="2" spans="1:13" ht="14.25" x14ac:dyDescent="0.45">
      <c r="A2" s="359"/>
      <c r="B2" s="8"/>
      <c r="C2" s="8"/>
      <c r="D2" s="8"/>
      <c r="E2" s="8"/>
      <c r="F2" s="8"/>
      <c r="G2" s="8"/>
      <c r="H2" s="8"/>
      <c r="I2" s="8"/>
      <c r="J2" s="9"/>
      <c r="K2" s="9"/>
      <c r="L2" s="9"/>
      <c r="M2" s="2"/>
    </row>
    <row r="3" spans="1:13" ht="14.25" x14ac:dyDescent="0.45">
      <c r="A3" s="360" t="s">
        <v>9</v>
      </c>
      <c r="B3" s="10"/>
      <c r="C3" s="10"/>
      <c r="D3" s="8"/>
      <c r="E3" s="8"/>
      <c r="F3" s="8"/>
      <c r="G3" s="8"/>
      <c r="H3" s="8"/>
      <c r="I3" s="8"/>
      <c r="J3" s="9"/>
      <c r="K3" s="9"/>
      <c r="L3" s="9"/>
      <c r="M3" s="2"/>
    </row>
    <row r="4" spans="1:13" ht="18" customHeight="1" x14ac:dyDescent="0.45">
      <c r="A4" s="361" t="s">
        <v>10</v>
      </c>
      <c r="B4" s="8"/>
      <c r="C4" s="8"/>
      <c r="D4" s="8"/>
      <c r="E4" s="8"/>
      <c r="F4" s="8"/>
      <c r="G4" s="8"/>
      <c r="H4" s="8"/>
      <c r="I4" s="8"/>
      <c r="J4" s="9"/>
      <c r="K4" s="9"/>
      <c r="L4" s="9"/>
      <c r="M4" s="2"/>
    </row>
    <row r="5" spans="1:13" s="312" customFormat="1" ht="23.25" x14ac:dyDescent="0.45">
      <c r="A5" s="361" t="s">
        <v>253</v>
      </c>
      <c r="B5" s="8"/>
      <c r="C5" s="8"/>
      <c r="D5" s="8"/>
      <c r="E5" s="8"/>
      <c r="F5" s="8"/>
      <c r="G5" s="8"/>
      <c r="H5" s="8"/>
      <c r="I5" s="8"/>
      <c r="J5" s="9"/>
      <c r="K5" s="9"/>
      <c r="L5" s="9"/>
      <c r="M5" s="2"/>
    </row>
    <row r="6" spans="1:13" ht="14.25" x14ac:dyDescent="0.45">
      <c r="A6" s="362" t="s">
        <v>11</v>
      </c>
      <c r="B6" s="8"/>
      <c r="C6" s="8"/>
      <c r="D6" s="8"/>
      <c r="E6" s="8"/>
      <c r="F6" s="8"/>
      <c r="G6" s="8"/>
      <c r="H6" s="8"/>
      <c r="I6" s="8"/>
      <c r="J6" s="9"/>
      <c r="K6" s="9"/>
      <c r="L6" s="9"/>
      <c r="M6" s="2"/>
    </row>
    <row r="7" spans="1:13" ht="14.25" x14ac:dyDescent="0.45">
      <c r="A7" s="363" t="s">
        <v>12</v>
      </c>
      <c r="B7" s="10"/>
      <c r="C7" s="10"/>
      <c r="D7" s="8"/>
      <c r="E7" s="8"/>
      <c r="F7" s="8"/>
      <c r="G7" s="8"/>
      <c r="H7" s="8"/>
      <c r="I7" s="8"/>
      <c r="J7" s="9"/>
      <c r="K7" s="9"/>
      <c r="L7" s="9"/>
      <c r="M7" s="2"/>
    </row>
    <row r="8" spans="1:13" ht="34.9" x14ac:dyDescent="0.45">
      <c r="A8" s="361" t="s">
        <v>13</v>
      </c>
      <c r="B8" s="10"/>
      <c r="C8" s="10"/>
      <c r="D8" s="8"/>
      <c r="E8" s="8"/>
      <c r="F8" s="8"/>
      <c r="G8" s="8"/>
      <c r="H8" s="8"/>
      <c r="I8" s="8"/>
      <c r="J8" s="9"/>
      <c r="K8" s="9"/>
      <c r="L8" s="9"/>
      <c r="M8" s="2"/>
    </row>
    <row r="9" spans="1:13" ht="14.25" x14ac:dyDescent="0.45">
      <c r="A9" s="361"/>
      <c r="B9" s="10"/>
      <c r="C9" s="10"/>
      <c r="D9" s="8"/>
      <c r="E9" s="8"/>
      <c r="F9" s="8"/>
      <c r="G9" s="8"/>
      <c r="H9" s="8"/>
      <c r="I9" s="8"/>
      <c r="J9" s="9"/>
      <c r="K9" s="9"/>
      <c r="L9" s="9"/>
      <c r="M9" s="2"/>
    </row>
    <row r="10" spans="1:13" ht="14.25" x14ac:dyDescent="0.45">
      <c r="A10" s="364" t="s">
        <v>14</v>
      </c>
      <c r="B10" s="10"/>
      <c r="C10" s="10"/>
      <c r="D10" s="8"/>
      <c r="E10" s="8"/>
      <c r="F10" s="8"/>
      <c r="G10" s="8"/>
      <c r="H10" s="8"/>
      <c r="I10" s="8"/>
      <c r="J10" s="9"/>
      <c r="K10" s="9"/>
      <c r="L10" s="9"/>
      <c r="M10" s="2"/>
    </row>
    <row r="11" spans="1:13" ht="23.25" x14ac:dyDescent="0.45">
      <c r="A11" s="361" t="s">
        <v>217</v>
      </c>
      <c r="B11" s="10"/>
      <c r="C11" s="10"/>
      <c r="D11" s="8"/>
      <c r="E11" s="8"/>
      <c r="F11" s="8"/>
      <c r="G11" s="8"/>
      <c r="H11" s="8"/>
      <c r="I11" s="8"/>
      <c r="J11" s="9"/>
      <c r="K11" s="9"/>
      <c r="L11" s="9"/>
      <c r="M11" s="2"/>
    </row>
    <row r="12" spans="1:13" ht="23.25" x14ac:dyDescent="0.45">
      <c r="A12" s="361" t="s">
        <v>251</v>
      </c>
      <c r="B12" s="10"/>
      <c r="C12" s="10"/>
      <c r="D12" s="8"/>
      <c r="E12" s="8"/>
      <c r="F12" s="8"/>
      <c r="G12" s="8"/>
      <c r="H12" s="8"/>
      <c r="I12" s="8"/>
      <c r="J12" s="9"/>
      <c r="K12" s="9"/>
      <c r="L12" s="9"/>
      <c r="M12" s="2"/>
    </row>
    <row r="13" spans="1:13" ht="14.25" x14ac:dyDescent="0.45">
      <c r="A13" s="361" t="s">
        <v>15</v>
      </c>
      <c r="B13" s="10"/>
      <c r="C13" s="10"/>
      <c r="D13" s="8"/>
      <c r="E13" s="8"/>
      <c r="F13" s="8"/>
      <c r="G13" s="8"/>
      <c r="H13" s="8"/>
      <c r="I13" s="8"/>
      <c r="J13" s="9"/>
      <c r="K13" s="9"/>
      <c r="L13" s="9"/>
      <c r="M13" s="2"/>
    </row>
    <row r="14" spans="1:13" ht="14.25" x14ac:dyDescent="0.45">
      <c r="A14" s="361"/>
      <c r="B14" s="10"/>
      <c r="C14" s="10"/>
      <c r="D14" s="8"/>
      <c r="E14" s="8"/>
      <c r="F14" s="8"/>
      <c r="G14" s="8"/>
      <c r="H14" s="8"/>
      <c r="I14" s="8"/>
      <c r="J14" s="9"/>
      <c r="K14" s="9"/>
      <c r="L14" s="9"/>
      <c r="M14" s="2"/>
    </row>
    <row r="15" spans="1:13" ht="14.25" x14ac:dyDescent="0.45">
      <c r="A15" s="364" t="s">
        <v>16</v>
      </c>
      <c r="B15" s="10"/>
      <c r="C15" s="10"/>
      <c r="D15" s="8"/>
      <c r="E15" s="8"/>
      <c r="F15" s="8"/>
      <c r="G15" s="8"/>
      <c r="H15" s="8"/>
      <c r="I15" s="8"/>
      <c r="J15" s="9"/>
      <c r="K15" s="9"/>
      <c r="L15" s="9"/>
      <c r="M15" s="2"/>
    </row>
    <row r="16" spans="1:13" ht="23.25" x14ac:dyDescent="0.45">
      <c r="A16" s="365" t="s">
        <v>230</v>
      </c>
      <c r="B16" s="8"/>
      <c r="C16" s="8"/>
      <c r="D16" s="8"/>
      <c r="E16" s="8"/>
      <c r="F16" s="8"/>
      <c r="G16" s="8"/>
      <c r="H16" s="8"/>
      <c r="I16" s="8"/>
      <c r="J16" s="9"/>
      <c r="K16" s="9"/>
      <c r="L16" s="9"/>
      <c r="M16" s="2"/>
    </row>
    <row r="17" spans="1:13" ht="25.9" x14ac:dyDescent="0.45">
      <c r="A17" s="362" t="s">
        <v>218</v>
      </c>
      <c r="B17" s="8"/>
      <c r="C17" s="8"/>
      <c r="D17" s="8"/>
      <c r="E17" s="8"/>
      <c r="F17" s="8"/>
      <c r="G17" s="8"/>
      <c r="H17" s="8"/>
      <c r="I17" s="8"/>
      <c r="J17" s="9"/>
      <c r="K17" s="9"/>
      <c r="L17" s="9"/>
      <c r="M17" s="2"/>
    </row>
    <row r="18" spans="1:13" s="20" customFormat="1" ht="15.75" x14ac:dyDescent="0.5">
      <c r="A18" s="366" t="s">
        <v>17</v>
      </c>
      <c r="B18" s="32"/>
      <c r="C18" s="32"/>
      <c r="D18" s="32"/>
      <c r="E18" s="32"/>
      <c r="F18" s="32"/>
      <c r="G18" s="32"/>
      <c r="H18" s="32"/>
      <c r="I18" s="32"/>
      <c r="J18" s="33"/>
      <c r="K18" s="33"/>
      <c r="L18" s="33"/>
    </row>
    <row r="19" spans="1:13" s="20" customFormat="1" ht="15.75" x14ac:dyDescent="0.5">
      <c r="A19" s="366" t="s">
        <v>18</v>
      </c>
      <c r="B19" s="32"/>
      <c r="C19" s="32"/>
      <c r="D19" s="32"/>
      <c r="E19" s="32"/>
      <c r="F19" s="32"/>
      <c r="G19" s="32"/>
      <c r="H19" s="32"/>
      <c r="I19" s="32"/>
      <c r="J19" s="33"/>
      <c r="K19" s="33"/>
      <c r="L19" s="33"/>
    </row>
    <row r="20" spans="1:13" s="20" customFormat="1" ht="15.75" x14ac:dyDescent="0.5">
      <c r="A20" s="366" t="s">
        <v>19</v>
      </c>
      <c r="B20" s="32"/>
      <c r="C20" s="32"/>
      <c r="D20" s="32"/>
      <c r="E20" s="32"/>
      <c r="F20" s="32"/>
      <c r="G20" s="32"/>
      <c r="H20" s="32"/>
      <c r="I20" s="32"/>
      <c r="J20" s="33"/>
      <c r="K20" s="33"/>
      <c r="L20" s="33"/>
    </row>
    <row r="21" spans="1:13" s="20" customFormat="1" ht="15.75" x14ac:dyDescent="0.5">
      <c r="A21" s="366" t="s">
        <v>20</v>
      </c>
      <c r="B21" s="32"/>
      <c r="C21" s="32"/>
      <c r="D21" s="32"/>
      <c r="E21" s="32"/>
      <c r="F21" s="32"/>
      <c r="G21" s="32"/>
      <c r="H21" s="32"/>
      <c r="I21" s="32"/>
      <c r="J21" s="33"/>
      <c r="K21" s="33"/>
      <c r="L21" s="33"/>
    </row>
    <row r="22" spans="1:13" s="20" customFormat="1" ht="15.75" x14ac:dyDescent="0.5">
      <c r="A22" s="366" t="s">
        <v>21</v>
      </c>
      <c r="B22" s="32"/>
      <c r="C22" s="32"/>
      <c r="D22" s="32"/>
      <c r="E22" s="32"/>
      <c r="F22" s="32"/>
      <c r="G22" s="32"/>
      <c r="H22" s="32"/>
      <c r="I22" s="32"/>
      <c r="J22" s="33"/>
      <c r="K22" s="33"/>
      <c r="L22" s="33"/>
    </row>
    <row r="23" spans="1:13" ht="14.25" x14ac:dyDescent="0.45">
      <c r="A23" s="367" t="s">
        <v>22</v>
      </c>
      <c r="B23" s="8"/>
      <c r="C23" s="8"/>
      <c r="D23" s="8"/>
      <c r="E23" s="8"/>
      <c r="F23" s="8"/>
      <c r="G23" s="8"/>
      <c r="H23" s="8"/>
      <c r="I23" s="8"/>
      <c r="J23" s="9"/>
      <c r="K23" s="9"/>
      <c r="L23" s="9"/>
      <c r="M23" s="2"/>
    </row>
    <row r="24" spans="1:13" s="312" customFormat="1" ht="14.25" x14ac:dyDescent="0.45">
      <c r="A24" s="367"/>
      <c r="B24" s="8"/>
      <c r="C24" s="8"/>
      <c r="D24" s="8"/>
      <c r="E24" s="8"/>
      <c r="F24" s="8"/>
      <c r="G24" s="8"/>
      <c r="H24" s="8"/>
      <c r="I24" s="8"/>
      <c r="J24" s="9"/>
      <c r="K24" s="9"/>
      <c r="L24" s="9"/>
      <c r="M24" s="2"/>
    </row>
    <row r="25" spans="1:13" s="312" customFormat="1" ht="39.4" x14ac:dyDescent="0.45">
      <c r="A25" s="544" t="s">
        <v>301</v>
      </c>
      <c r="B25" s="8"/>
      <c r="C25" s="8"/>
      <c r="D25" s="8"/>
      <c r="E25" s="8"/>
      <c r="F25" s="8"/>
      <c r="G25" s="8"/>
      <c r="H25" s="8"/>
      <c r="I25" s="8"/>
      <c r="J25" s="9"/>
      <c r="K25" s="9"/>
      <c r="L25" s="9"/>
      <c r="M25" s="2"/>
    </row>
    <row r="26" spans="1:13" x14ac:dyDescent="0.35">
      <c r="A26" s="362"/>
    </row>
    <row r="27" spans="1:13" ht="14.25" x14ac:dyDescent="0.45">
      <c r="A27" s="541" t="s">
        <v>23</v>
      </c>
      <c r="B27" s="8"/>
      <c r="C27" s="8"/>
      <c r="D27" s="8"/>
      <c r="E27" s="8"/>
      <c r="F27" s="8"/>
      <c r="G27" s="8"/>
      <c r="H27" s="8"/>
      <c r="I27" s="8"/>
      <c r="J27" s="9"/>
      <c r="K27" s="9"/>
      <c r="L27" s="9"/>
      <c r="M27" s="2"/>
    </row>
    <row r="28" spans="1:13" ht="23.25" x14ac:dyDescent="0.45">
      <c r="A28" s="369" t="s">
        <v>24</v>
      </c>
      <c r="B28" s="8"/>
      <c r="C28" s="8"/>
      <c r="D28" s="8"/>
      <c r="E28" s="8"/>
      <c r="F28" s="8"/>
      <c r="G28" s="8"/>
      <c r="H28" s="8"/>
      <c r="I28" s="8"/>
      <c r="J28" s="9"/>
      <c r="K28" s="9"/>
      <c r="L28" s="9"/>
      <c r="M28" s="2"/>
    </row>
    <row r="29" spans="1:13" ht="14.25" x14ac:dyDescent="0.45">
      <c r="A29" s="367" t="s">
        <v>25</v>
      </c>
      <c r="B29" s="8"/>
      <c r="C29" s="8"/>
      <c r="D29" s="8"/>
      <c r="E29" s="8"/>
      <c r="F29" s="8"/>
      <c r="G29" s="8"/>
      <c r="H29" s="8"/>
      <c r="I29" s="8"/>
      <c r="J29" s="9"/>
      <c r="K29" s="9"/>
      <c r="L29" s="9"/>
      <c r="M29" s="2"/>
    </row>
    <row r="30" spans="1:13" ht="23.25" x14ac:dyDescent="0.45">
      <c r="A30" s="368" t="s">
        <v>26</v>
      </c>
      <c r="B30" s="8"/>
      <c r="C30" s="8"/>
      <c r="D30" s="8"/>
      <c r="E30" s="8"/>
      <c r="F30" s="8"/>
      <c r="G30" s="8"/>
      <c r="H30" s="8"/>
      <c r="I30" s="8"/>
      <c r="J30" s="9"/>
      <c r="K30" s="9"/>
      <c r="L30" s="9"/>
      <c r="M30" s="2"/>
    </row>
    <row r="31" spans="1:13" ht="14.25" x14ac:dyDescent="0.45">
      <c r="A31" s="369" t="s">
        <v>27</v>
      </c>
      <c r="B31" s="8"/>
      <c r="C31" s="8"/>
      <c r="D31" s="8"/>
      <c r="E31" s="8"/>
      <c r="F31" s="8"/>
      <c r="G31" s="8"/>
      <c r="H31" s="8"/>
      <c r="I31" s="8"/>
      <c r="J31" s="9"/>
      <c r="K31" s="9"/>
      <c r="L31" s="9"/>
      <c r="M31" s="2"/>
    </row>
    <row r="32" spans="1:13" ht="14.25" x14ac:dyDescent="0.45">
      <c r="A32" s="361"/>
      <c r="B32" s="8"/>
      <c r="C32" s="8"/>
      <c r="D32" s="8"/>
      <c r="E32" s="8"/>
      <c r="F32" s="8"/>
      <c r="G32" s="8"/>
      <c r="H32" s="8"/>
      <c r="I32" s="8"/>
      <c r="J32" s="9"/>
      <c r="K32" s="9"/>
      <c r="L32" s="9"/>
      <c r="M32" s="2"/>
    </row>
    <row r="33" spans="1:13" ht="14.25" x14ac:dyDescent="0.45">
      <c r="A33" s="541" t="s">
        <v>241</v>
      </c>
      <c r="B33" s="8"/>
      <c r="C33" s="8"/>
      <c r="D33" s="8"/>
      <c r="E33" s="8"/>
      <c r="F33" s="8"/>
      <c r="G33" s="8"/>
      <c r="H33" s="8"/>
      <c r="I33" s="8"/>
      <c r="J33" s="9"/>
      <c r="K33" s="9"/>
      <c r="L33" s="9"/>
      <c r="M33" s="2"/>
    </row>
    <row r="34" spans="1:13" ht="24.75" x14ac:dyDescent="0.45">
      <c r="A34" s="370" t="s">
        <v>219</v>
      </c>
      <c r="B34" s="8"/>
      <c r="C34" s="8"/>
      <c r="D34" s="8"/>
      <c r="E34" s="8"/>
      <c r="F34" s="8"/>
      <c r="G34" s="8"/>
      <c r="H34" s="8"/>
      <c r="I34" s="8"/>
      <c r="J34" s="9"/>
      <c r="K34" s="9"/>
      <c r="L34" s="9"/>
      <c r="M34" s="2"/>
    </row>
    <row r="35" spans="1:13" ht="23.25" x14ac:dyDescent="0.45">
      <c r="A35" s="361" t="s">
        <v>28</v>
      </c>
      <c r="B35" s="10"/>
      <c r="C35" s="10"/>
      <c r="D35" s="8"/>
      <c r="E35" s="8"/>
      <c r="F35" s="8"/>
      <c r="G35" s="8"/>
      <c r="H35" s="8"/>
      <c r="I35" s="8"/>
      <c r="J35" s="9"/>
      <c r="K35" s="9"/>
      <c r="L35" s="9"/>
      <c r="M35" s="2"/>
    </row>
    <row r="36" spans="1:13" ht="15" customHeight="1" x14ac:dyDescent="0.45">
      <c r="A36" s="371" t="s">
        <v>220</v>
      </c>
      <c r="B36" s="8"/>
      <c r="C36" s="8"/>
      <c r="D36" s="8"/>
      <c r="E36" s="8"/>
      <c r="F36" s="8"/>
      <c r="G36" s="8"/>
      <c r="H36" s="8"/>
      <c r="I36" s="8"/>
      <c r="J36" s="9"/>
      <c r="K36" s="9"/>
      <c r="L36" s="9"/>
      <c r="M36" s="2"/>
    </row>
    <row r="37" spans="1:13" ht="14.25" x14ac:dyDescent="0.45">
      <c r="A37" s="370"/>
      <c r="B37" s="10"/>
      <c r="C37" s="10"/>
      <c r="D37" s="8"/>
      <c r="E37" s="8"/>
      <c r="F37" s="8"/>
      <c r="G37" s="8"/>
      <c r="H37" s="8"/>
      <c r="I37" s="8"/>
      <c r="J37" s="9"/>
      <c r="K37" s="9"/>
      <c r="L37" s="9"/>
      <c r="M37" s="2"/>
    </row>
    <row r="38" spans="1:13" ht="14.25" x14ac:dyDescent="0.45">
      <c r="A38" s="541" t="s">
        <v>29</v>
      </c>
      <c r="B38" s="10"/>
      <c r="C38" s="10"/>
      <c r="D38" s="8"/>
      <c r="E38" s="8"/>
      <c r="F38" s="8"/>
      <c r="G38" s="8"/>
      <c r="H38" s="8"/>
      <c r="I38" s="8"/>
      <c r="J38" s="9"/>
      <c r="K38" s="9"/>
      <c r="L38" s="9"/>
      <c r="M38" s="2"/>
    </row>
    <row r="39" spans="1:13" ht="24.75" x14ac:dyDescent="0.45">
      <c r="A39" s="361" t="s">
        <v>221</v>
      </c>
      <c r="B39" s="10"/>
      <c r="C39" s="10"/>
      <c r="D39" s="8"/>
      <c r="E39" s="8"/>
      <c r="F39" s="8"/>
      <c r="G39" s="8"/>
      <c r="H39" s="8"/>
      <c r="I39" s="8"/>
      <c r="J39" s="9"/>
      <c r="K39" s="9"/>
      <c r="L39" s="9"/>
      <c r="M39" s="2"/>
    </row>
    <row r="40" spans="1:13" ht="14.25" x14ac:dyDescent="0.45">
      <c r="A40" s="361"/>
      <c r="B40" s="10"/>
      <c r="C40" s="10"/>
      <c r="D40" s="8"/>
      <c r="E40" s="8"/>
      <c r="F40" s="8"/>
      <c r="G40" s="8"/>
      <c r="H40" s="8"/>
      <c r="I40" s="8"/>
      <c r="J40" s="9"/>
      <c r="K40" s="9"/>
      <c r="L40" s="9"/>
      <c r="M40" s="2"/>
    </row>
    <row r="41" spans="1:13" ht="14.25" x14ac:dyDescent="0.45">
      <c r="A41" s="360" t="s">
        <v>30</v>
      </c>
      <c r="B41" s="10"/>
      <c r="C41" s="10"/>
      <c r="D41" s="8"/>
      <c r="E41" s="8"/>
      <c r="F41" s="8"/>
      <c r="G41" s="8"/>
      <c r="H41" s="8"/>
      <c r="I41" s="8"/>
      <c r="J41" s="9"/>
      <c r="K41" s="9"/>
      <c r="L41" s="9"/>
      <c r="M41" s="2"/>
    </row>
    <row r="42" spans="1:13" ht="14.25" x14ac:dyDescent="0.45">
      <c r="A42" s="375" t="s">
        <v>31</v>
      </c>
      <c r="B42" s="10"/>
      <c r="C42" s="10"/>
      <c r="D42" s="8"/>
      <c r="E42" s="8"/>
      <c r="F42" s="8"/>
      <c r="G42" s="8"/>
      <c r="H42" s="8"/>
      <c r="I42" s="8"/>
      <c r="J42" s="9"/>
      <c r="K42" s="9"/>
      <c r="L42" s="9"/>
      <c r="M42" s="2"/>
    </row>
    <row r="43" spans="1:13" ht="23.25" x14ac:dyDescent="0.45">
      <c r="A43" s="361" t="s">
        <v>222</v>
      </c>
      <c r="B43" s="10"/>
      <c r="C43" s="10"/>
      <c r="D43" s="8"/>
      <c r="E43" s="8"/>
      <c r="F43" s="8"/>
      <c r="G43" s="8"/>
      <c r="H43" s="8"/>
      <c r="I43" s="8"/>
      <c r="J43" s="9"/>
      <c r="K43" s="9"/>
      <c r="L43" s="9"/>
      <c r="M43" s="2"/>
    </row>
    <row r="44" spans="1:13" s="312" customFormat="1" ht="14.25" x14ac:dyDescent="0.45">
      <c r="A44" s="371"/>
      <c r="B44" s="10"/>
      <c r="C44" s="10"/>
      <c r="D44" s="8"/>
      <c r="E44" s="8"/>
      <c r="F44" s="8"/>
      <c r="G44" s="8"/>
      <c r="H44" s="8"/>
      <c r="I44" s="8"/>
      <c r="J44" s="9"/>
      <c r="K44" s="9"/>
      <c r="L44" s="9"/>
      <c r="M44" s="2"/>
    </row>
    <row r="45" spans="1:13" s="312" customFormat="1" ht="14.25" x14ac:dyDescent="0.45">
      <c r="A45" s="375" t="s">
        <v>235</v>
      </c>
      <c r="B45" s="10"/>
      <c r="C45" s="10"/>
      <c r="D45" s="8"/>
      <c r="E45" s="8"/>
      <c r="F45" s="8"/>
      <c r="G45" s="8"/>
      <c r="H45" s="8"/>
      <c r="I45" s="8"/>
      <c r="J45" s="9"/>
      <c r="K45" s="9"/>
      <c r="L45" s="9"/>
      <c r="M45" s="2"/>
    </row>
    <row r="46" spans="1:13" s="312" customFormat="1" ht="29.25" customHeight="1" x14ac:dyDescent="0.45">
      <c r="A46" s="361" t="s">
        <v>236</v>
      </c>
      <c r="B46" s="10"/>
      <c r="C46" s="10"/>
      <c r="D46" s="8"/>
      <c r="E46" s="8"/>
      <c r="F46" s="8"/>
      <c r="G46" s="8"/>
      <c r="H46" s="8"/>
      <c r="I46" s="8"/>
      <c r="J46" s="9"/>
      <c r="K46" s="9"/>
      <c r="L46" s="9"/>
      <c r="M46" s="2"/>
    </row>
    <row r="47" spans="1:13" s="312" customFormat="1" ht="14.25" x14ac:dyDescent="0.45">
      <c r="A47" s="372" t="s">
        <v>237</v>
      </c>
      <c r="B47" s="10"/>
      <c r="C47" s="10"/>
      <c r="D47" s="8"/>
      <c r="E47" s="8"/>
      <c r="F47" s="8"/>
      <c r="G47" s="8"/>
      <c r="H47" s="8"/>
      <c r="I47" s="8"/>
      <c r="J47" s="9"/>
      <c r="K47" s="9"/>
      <c r="L47" s="9"/>
      <c r="M47" s="2"/>
    </row>
    <row r="48" spans="1:13" s="312" customFormat="1" ht="17.25" customHeight="1" x14ac:dyDescent="0.45">
      <c r="A48" s="540" t="s">
        <v>238</v>
      </c>
      <c r="B48" s="10"/>
      <c r="C48" s="10"/>
      <c r="D48" s="8"/>
      <c r="E48" s="8"/>
      <c r="F48" s="8"/>
      <c r="G48" s="8"/>
      <c r="H48" s="8"/>
      <c r="I48" s="8"/>
      <c r="J48" s="9"/>
      <c r="K48" s="9"/>
      <c r="L48" s="9"/>
      <c r="M48" s="2"/>
    </row>
    <row r="49" spans="1:13" s="312" customFormat="1" ht="14.25" x14ac:dyDescent="0.45">
      <c r="A49" s="373" t="s">
        <v>239</v>
      </c>
      <c r="B49" s="10"/>
      <c r="C49" s="10"/>
      <c r="D49" s="8"/>
      <c r="E49" s="8"/>
      <c r="F49" s="8"/>
      <c r="G49" s="8"/>
      <c r="H49" s="8"/>
      <c r="I49" s="8"/>
      <c r="J49" s="9"/>
      <c r="K49" s="9"/>
      <c r="L49" s="9"/>
      <c r="M49" s="2"/>
    </row>
    <row r="50" spans="1:13" ht="14.25" x14ac:dyDescent="0.45">
      <c r="A50" s="374"/>
      <c r="B50" s="10"/>
      <c r="C50" s="10"/>
      <c r="D50" s="8"/>
      <c r="E50" s="8"/>
      <c r="F50" s="8"/>
      <c r="G50" s="8"/>
      <c r="H50" s="8"/>
      <c r="I50" s="8"/>
      <c r="J50" s="9"/>
      <c r="K50" s="9"/>
      <c r="L50" s="9"/>
      <c r="M50" s="2"/>
    </row>
    <row r="51" spans="1:13" ht="14.25" x14ac:dyDescent="0.45">
      <c r="A51" s="375" t="s">
        <v>232</v>
      </c>
      <c r="B51" s="10"/>
      <c r="C51" s="10"/>
      <c r="D51" s="8"/>
      <c r="E51" s="8"/>
      <c r="F51" s="8"/>
      <c r="G51" s="8"/>
      <c r="H51" s="8"/>
      <c r="I51" s="8"/>
      <c r="J51" s="9"/>
      <c r="K51" s="9"/>
      <c r="L51" s="9"/>
      <c r="M51" s="2"/>
    </row>
    <row r="52" spans="1:13" ht="23.25" x14ac:dyDescent="0.45">
      <c r="A52" s="376" t="s">
        <v>32</v>
      </c>
      <c r="B52" s="10"/>
      <c r="C52" s="10"/>
      <c r="D52" s="8"/>
      <c r="E52" s="8"/>
      <c r="F52" s="8"/>
      <c r="G52" s="8"/>
      <c r="H52" s="8"/>
      <c r="I52" s="8"/>
      <c r="J52" s="9"/>
      <c r="K52" s="9"/>
      <c r="L52" s="9"/>
      <c r="M52" s="2"/>
    </row>
    <row r="53" spans="1:13" s="312" customFormat="1" ht="23.25" x14ac:dyDescent="0.45">
      <c r="A53" s="543" t="s">
        <v>302</v>
      </c>
      <c r="B53" s="10"/>
      <c r="C53" s="10"/>
      <c r="D53" s="8"/>
      <c r="E53" s="8"/>
      <c r="F53" s="8"/>
      <c r="G53" s="8"/>
      <c r="H53" s="8"/>
      <c r="I53" s="8"/>
      <c r="J53" s="9"/>
      <c r="K53" s="9"/>
      <c r="L53" s="9"/>
      <c r="M53" s="2"/>
    </row>
    <row r="54" spans="1:13" ht="17.25" customHeight="1" x14ac:dyDescent="0.45">
      <c r="A54" s="377"/>
      <c r="B54" s="10"/>
      <c r="C54" s="10"/>
      <c r="D54" s="8"/>
      <c r="E54" s="8"/>
      <c r="F54" s="8"/>
      <c r="G54" s="8"/>
      <c r="H54" s="8"/>
      <c r="I54" s="8"/>
      <c r="J54" s="9"/>
      <c r="K54" s="9"/>
      <c r="L54" s="9"/>
      <c r="M54" s="2"/>
    </row>
    <row r="55" spans="1:13" ht="14.25" x14ac:dyDescent="0.45">
      <c r="A55" s="375" t="s">
        <v>134</v>
      </c>
      <c r="B55" s="10"/>
      <c r="C55" s="10"/>
      <c r="D55" s="8"/>
      <c r="E55" s="8"/>
      <c r="F55" s="8"/>
      <c r="G55" s="8"/>
      <c r="H55" s="8"/>
      <c r="I55" s="8"/>
      <c r="J55" s="9"/>
      <c r="K55" s="9"/>
      <c r="L55" s="9"/>
      <c r="M55" s="2"/>
    </row>
    <row r="56" spans="1:13" ht="14.25" x14ac:dyDescent="0.45">
      <c r="A56" s="376" t="s">
        <v>295</v>
      </c>
      <c r="B56" s="10"/>
      <c r="C56" s="10"/>
      <c r="D56" s="8"/>
      <c r="E56" s="8"/>
      <c r="F56" s="8"/>
      <c r="G56" s="8"/>
      <c r="H56" s="8"/>
      <c r="I56" s="8"/>
      <c r="J56" s="9"/>
      <c r="K56" s="9"/>
      <c r="L56" s="9"/>
      <c r="M56" s="2"/>
    </row>
    <row r="57" spans="1:13" ht="23.25" x14ac:dyDescent="0.35">
      <c r="A57" s="376" t="s">
        <v>33</v>
      </c>
    </row>
    <row r="58" spans="1:13" ht="14.25" x14ac:dyDescent="0.45">
      <c r="A58" s="377"/>
      <c r="B58" s="10"/>
      <c r="C58" s="10"/>
      <c r="D58" s="8"/>
      <c r="E58" s="8"/>
      <c r="F58" s="8"/>
      <c r="G58" s="8"/>
      <c r="H58" s="8"/>
      <c r="I58" s="8"/>
      <c r="J58" s="9"/>
      <c r="K58" s="9"/>
      <c r="L58" s="9"/>
      <c r="M58" s="2"/>
    </row>
    <row r="59" spans="1:13" ht="25.9" x14ac:dyDescent="0.45">
      <c r="A59" s="375" t="s">
        <v>233</v>
      </c>
      <c r="B59" s="10"/>
      <c r="C59" s="10"/>
      <c r="D59" s="8"/>
      <c r="E59" s="8"/>
      <c r="F59" s="8"/>
      <c r="G59" s="8"/>
      <c r="H59" s="8"/>
      <c r="I59" s="8"/>
      <c r="J59" s="9"/>
      <c r="K59" s="9"/>
      <c r="L59" s="9"/>
      <c r="M59" s="2"/>
    </row>
    <row r="60" spans="1:13" ht="23.25" x14ac:dyDescent="0.45">
      <c r="A60" s="379" t="s">
        <v>296</v>
      </c>
      <c r="B60" s="10"/>
      <c r="C60" s="10"/>
      <c r="D60" s="8"/>
      <c r="E60" s="8"/>
      <c r="F60" s="8"/>
      <c r="G60" s="8"/>
      <c r="H60" s="8"/>
      <c r="I60" s="8"/>
      <c r="J60" s="9"/>
      <c r="K60" s="9"/>
      <c r="L60" s="9"/>
      <c r="M60" s="2"/>
    </row>
    <row r="61" spans="1:13" ht="93" x14ac:dyDescent="0.45">
      <c r="A61" s="369" t="s">
        <v>348</v>
      </c>
      <c r="B61" s="8"/>
      <c r="C61" s="8"/>
      <c r="D61" s="8"/>
      <c r="E61" s="8"/>
      <c r="F61" s="8"/>
      <c r="G61" s="8"/>
      <c r="H61" s="8"/>
      <c r="I61" s="8"/>
      <c r="J61" s="9"/>
      <c r="K61" s="9"/>
      <c r="L61" s="9"/>
      <c r="M61" s="2"/>
    </row>
    <row r="62" spans="1:13" s="312" customFormat="1" ht="14.25" x14ac:dyDescent="0.45">
      <c r="A62" s="369"/>
      <c r="B62" s="8"/>
      <c r="C62" s="8"/>
      <c r="D62" s="8"/>
      <c r="E62" s="8"/>
      <c r="F62" s="8"/>
      <c r="G62" s="8"/>
      <c r="H62" s="8"/>
      <c r="I62" s="8"/>
      <c r="J62" s="9"/>
      <c r="K62" s="9"/>
      <c r="L62" s="9"/>
      <c r="M62" s="2"/>
    </row>
    <row r="63" spans="1:13" ht="46.5" x14ac:dyDescent="0.45">
      <c r="A63" s="376" t="s">
        <v>303</v>
      </c>
      <c r="B63" s="8"/>
      <c r="C63" s="8"/>
      <c r="D63" s="8"/>
      <c r="E63" s="8"/>
      <c r="F63" s="8"/>
      <c r="G63" s="8"/>
      <c r="H63" s="8"/>
      <c r="I63" s="8"/>
      <c r="J63" s="9"/>
      <c r="K63" s="9"/>
      <c r="L63" s="9"/>
      <c r="M63" s="2"/>
    </row>
    <row r="64" spans="1:13" s="312" customFormat="1" ht="14.25" x14ac:dyDescent="0.45">
      <c r="A64" s="542"/>
      <c r="B64" s="8"/>
      <c r="C64" s="8"/>
      <c r="D64" s="8"/>
      <c r="E64" s="8"/>
      <c r="F64" s="8"/>
      <c r="G64" s="8"/>
      <c r="H64" s="8"/>
      <c r="I64" s="8"/>
      <c r="J64" s="9"/>
      <c r="K64" s="9"/>
      <c r="L64" s="9"/>
      <c r="M64" s="2"/>
    </row>
    <row r="65" spans="1:13" ht="14.25" x14ac:dyDescent="0.45">
      <c r="A65" s="375" t="s">
        <v>259</v>
      </c>
      <c r="B65" s="10"/>
      <c r="C65" s="10"/>
      <c r="D65" s="8"/>
      <c r="E65" s="8"/>
      <c r="F65" s="8"/>
      <c r="G65" s="8"/>
      <c r="H65" s="8"/>
      <c r="I65" s="8"/>
      <c r="J65" s="9"/>
      <c r="K65" s="9"/>
      <c r="L65" s="9"/>
      <c r="M65" s="2"/>
    </row>
    <row r="66" spans="1:13" ht="34.9" x14ac:dyDescent="0.45">
      <c r="A66" s="380" t="s">
        <v>223</v>
      </c>
      <c r="B66" s="10"/>
      <c r="C66" s="10"/>
      <c r="D66" s="8"/>
      <c r="E66" s="8"/>
      <c r="F66" s="8"/>
      <c r="G66" s="8"/>
      <c r="H66" s="8"/>
      <c r="I66" s="8"/>
      <c r="J66" s="9"/>
      <c r="K66" s="9"/>
      <c r="L66" s="9"/>
      <c r="M66" s="2"/>
    </row>
    <row r="67" spans="1:13" ht="34.9" x14ac:dyDescent="0.45">
      <c r="A67" s="380" t="s">
        <v>304</v>
      </c>
      <c r="B67" s="8"/>
      <c r="C67" s="8"/>
      <c r="D67" s="8"/>
      <c r="E67" s="8"/>
      <c r="F67" s="8"/>
      <c r="G67" s="8"/>
      <c r="H67" s="8"/>
      <c r="I67" s="8"/>
      <c r="J67" s="9"/>
      <c r="K67" s="9"/>
      <c r="L67" s="9"/>
      <c r="M67" s="2"/>
    </row>
    <row r="68" spans="1:13" ht="14.25" x14ac:dyDescent="0.45">
      <c r="A68" s="377"/>
      <c r="B68" s="8"/>
      <c r="C68" s="8"/>
      <c r="D68" s="8"/>
      <c r="E68" s="8"/>
      <c r="F68" s="8"/>
      <c r="G68" s="8"/>
      <c r="H68" s="8"/>
      <c r="I68" s="8"/>
      <c r="J68" s="9"/>
      <c r="K68" s="9"/>
      <c r="L68" s="9"/>
      <c r="M68" s="2"/>
    </row>
    <row r="69" spans="1:13" ht="14.25" x14ac:dyDescent="0.45">
      <c r="A69" s="375" t="s">
        <v>260</v>
      </c>
      <c r="B69" s="8"/>
      <c r="C69" s="8"/>
      <c r="D69" s="8"/>
      <c r="E69" s="8"/>
      <c r="F69" s="8"/>
      <c r="G69" s="8"/>
      <c r="H69" s="8"/>
      <c r="I69" s="8"/>
      <c r="J69" s="9"/>
      <c r="K69" s="9"/>
      <c r="L69" s="9"/>
      <c r="M69" s="2"/>
    </row>
    <row r="70" spans="1:13" ht="14.25" x14ac:dyDescent="0.45">
      <c r="A70" s="376" t="s">
        <v>35</v>
      </c>
      <c r="B70" s="8"/>
      <c r="C70" s="8"/>
      <c r="D70" s="8"/>
      <c r="E70" s="8"/>
      <c r="F70" s="8"/>
      <c r="G70" s="8"/>
      <c r="H70" s="8"/>
      <c r="I70" s="8"/>
      <c r="J70" s="9"/>
      <c r="K70" s="9"/>
      <c r="L70" s="9"/>
      <c r="M70" s="2"/>
    </row>
    <row r="71" spans="1:13" ht="46.5" x14ac:dyDescent="0.45">
      <c r="A71" s="376" t="s">
        <v>297</v>
      </c>
      <c r="B71" s="8"/>
      <c r="C71" s="8"/>
      <c r="D71" s="8"/>
      <c r="E71" s="8"/>
      <c r="F71" s="8"/>
      <c r="G71" s="8"/>
      <c r="H71" s="8"/>
      <c r="I71" s="8"/>
      <c r="J71" s="9"/>
      <c r="K71" s="9"/>
      <c r="L71" s="9"/>
      <c r="M71" s="2"/>
    </row>
    <row r="72" spans="1:13" s="312" customFormat="1" ht="14.25" x14ac:dyDescent="0.45">
      <c r="A72" s="376"/>
      <c r="B72" s="8"/>
      <c r="C72" s="8"/>
      <c r="D72" s="8"/>
      <c r="E72" s="8"/>
      <c r="F72" s="8"/>
      <c r="G72" s="8"/>
      <c r="H72" s="8"/>
      <c r="I72" s="8"/>
      <c r="J72" s="9"/>
      <c r="K72" s="9"/>
      <c r="L72" s="9"/>
      <c r="M72" s="2"/>
    </row>
    <row r="73" spans="1:13" ht="24" customHeight="1" x14ac:dyDescent="0.45">
      <c r="A73" s="376" t="s">
        <v>305</v>
      </c>
      <c r="B73" s="8"/>
      <c r="C73" s="8"/>
      <c r="D73" s="8"/>
      <c r="E73" s="8"/>
      <c r="F73" s="8"/>
      <c r="G73" s="8"/>
      <c r="H73" s="8"/>
      <c r="I73" s="8"/>
      <c r="J73" s="9"/>
      <c r="K73" s="9"/>
      <c r="L73" s="9"/>
      <c r="M73" s="2"/>
    </row>
    <row r="74" spans="1:13" ht="14.25" x14ac:dyDescent="0.45">
      <c r="A74" s="542"/>
      <c r="B74" s="8"/>
      <c r="C74" s="8"/>
      <c r="D74" s="8"/>
      <c r="E74" s="8"/>
      <c r="F74" s="8"/>
      <c r="G74" s="8"/>
      <c r="H74" s="8"/>
      <c r="I74" s="8"/>
      <c r="J74" s="9"/>
      <c r="K74" s="9"/>
      <c r="L74" s="9"/>
      <c r="M74" s="2"/>
    </row>
    <row r="75" spans="1:13" ht="14.25" x14ac:dyDescent="0.45">
      <c r="A75" s="375" t="s">
        <v>261</v>
      </c>
      <c r="B75" s="8"/>
      <c r="C75" s="8"/>
      <c r="D75" s="8"/>
      <c r="E75" s="8"/>
      <c r="F75" s="8"/>
      <c r="G75" s="8"/>
      <c r="H75" s="8"/>
      <c r="I75" s="8"/>
      <c r="J75" s="9"/>
      <c r="K75" s="9"/>
      <c r="L75" s="9"/>
      <c r="M75" s="2"/>
    </row>
    <row r="76" spans="1:13" ht="36.75" customHeight="1" x14ac:dyDescent="0.45">
      <c r="A76" s="376" t="s">
        <v>252</v>
      </c>
      <c r="B76" s="8"/>
      <c r="C76" s="8"/>
      <c r="D76" s="8"/>
      <c r="E76" s="8"/>
      <c r="F76" s="8"/>
      <c r="G76" s="8"/>
      <c r="H76" s="8"/>
      <c r="I76" s="8"/>
      <c r="J76" s="9"/>
      <c r="K76" s="9"/>
      <c r="L76" s="9"/>
      <c r="M76" s="2"/>
    </row>
    <row r="77" spans="1:13" s="312" customFormat="1" ht="15" customHeight="1" x14ac:dyDescent="0.45">
      <c r="A77" s="376"/>
      <c r="B77" s="8"/>
      <c r="C77" s="8"/>
      <c r="D77" s="8"/>
      <c r="E77" s="8"/>
      <c r="F77" s="8"/>
      <c r="G77" s="8"/>
      <c r="H77" s="8"/>
      <c r="I77" s="8"/>
      <c r="J77" s="9"/>
      <c r="K77" s="9"/>
      <c r="L77" s="9"/>
      <c r="M77" s="2"/>
    </row>
    <row r="78" spans="1:13" ht="46.5" x14ac:dyDescent="0.45">
      <c r="A78" s="376" t="s">
        <v>298</v>
      </c>
      <c r="B78" s="8"/>
      <c r="C78" s="8"/>
      <c r="D78" s="8"/>
      <c r="E78" s="8"/>
      <c r="F78" s="8"/>
      <c r="G78" s="8"/>
      <c r="H78" s="8"/>
      <c r="I78" s="8"/>
      <c r="J78" s="9"/>
      <c r="K78" s="9"/>
      <c r="L78" s="9"/>
      <c r="M78" s="2"/>
    </row>
    <row r="79" spans="1:13" ht="14.25" x14ac:dyDescent="0.45">
      <c r="A79" s="377"/>
      <c r="B79" s="8"/>
      <c r="C79" s="8"/>
      <c r="D79" s="8"/>
      <c r="E79" s="8"/>
      <c r="F79" s="8"/>
      <c r="G79" s="8"/>
      <c r="H79" s="8"/>
      <c r="I79" s="8"/>
      <c r="J79" s="9"/>
      <c r="K79" s="9"/>
      <c r="L79" s="9"/>
      <c r="M79" s="2"/>
    </row>
    <row r="80" spans="1:13" ht="39" x14ac:dyDescent="0.45">
      <c r="A80" s="375" t="s">
        <v>262</v>
      </c>
      <c r="B80" s="8"/>
      <c r="C80" s="8"/>
      <c r="D80" s="8"/>
      <c r="E80" s="8"/>
      <c r="F80" s="8"/>
      <c r="G80" s="8"/>
      <c r="H80" s="8"/>
      <c r="I80" s="8"/>
      <c r="J80" s="9"/>
      <c r="K80" s="9"/>
      <c r="L80" s="9"/>
      <c r="M80" s="2"/>
    </row>
    <row r="81" spans="1:13" ht="14.25" x14ac:dyDescent="0.45">
      <c r="A81" s="362" t="s">
        <v>244</v>
      </c>
      <c r="B81" s="8"/>
      <c r="C81" s="8"/>
      <c r="D81" s="8"/>
      <c r="E81" s="8"/>
      <c r="F81" s="8"/>
      <c r="G81" s="8"/>
      <c r="H81" s="8"/>
      <c r="I81" s="8"/>
      <c r="J81" s="9"/>
      <c r="K81" s="9"/>
      <c r="L81" s="9"/>
      <c r="M81" s="2"/>
    </row>
    <row r="82" spans="1:13" ht="14.25" x14ac:dyDescent="0.45">
      <c r="A82" s="381" t="s">
        <v>34</v>
      </c>
      <c r="B82" s="8"/>
      <c r="C82" s="8"/>
      <c r="D82" s="8"/>
      <c r="E82" s="8"/>
      <c r="F82" s="8"/>
      <c r="G82" s="8"/>
      <c r="H82" s="8"/>
      <c r="I82" s="8"/>
      <c r="J82" s="9"/>
      <c r="K82" s="9"/>
      <c r="L82" s="9"/>
      <c r="M82" s="2"/>
    </row>
    <row r="83" spans="1:13" ht="25.9" x14ac:dyDescent="0.45">
      <c r="A83" s="362" t="s">
        <v>225</v>
      </c>
      <c r="B83" s="8"/>
      <c r="C83" s="8"/>
      <c r="D83" s="8"/>
      <c r="E83" s="8"/>
      <c r="F83" s="8"/>
      <c r="G83" s="8"/>
      <c r="H83" s="8"/>
      <c r="I83" s="8"/>
      <c r="J83" s="9"/>
      <c r="K83" s="9"/>
      <c r="L83" s="9"/>
      <c r="M83" s="2"/>
    </row>
    <row r="84" spans="1:13" ht="23.25" x14ac:dyDescent="0.45">
      <c r="A84" s="362" t="s">
        <v>240</v>
      </c>
      <c r="B84" s="8"/>
      <c r="C84" s="8"/>
      <c r="D84" s="8"/>
      <c r="E84" s="8"/>
      <c r="F84" s="8"/>
      <c r="G84" s="8"/>
      <c r="H84" s="8"/>
      <c r="I84" s="8"/>
      <c r="J84" s="9"/>
      <c r="K84" s="9"/>
      <c r="L84" s="9"/>
      <c r="M84" s="2"/>
    </row>
    <row r="85" spans="1:13" ht="23.25" x14ac:dyDescent="0.45">
      <c r="A85" s="377" t="s">
        <v>226</v>
      </c>
      <c r="B85" s="8"/>
      <c r="C85" s="8"/>
      <c r="D85" s="8"/>
      <c r="E85" s="8"/>
      <c r="F85" s="8"/>
      <c r="G85" s="8"/>
      <c r="H85" s="8"/>
      <c r="I85" s="8"/>
      <c r="J85" s="9"/>
      <c r="K85" s="9"/>
      <c r="L85" s="9"/>
      <c r="M85" s="2"/>
    </row>
    <row r="86" spans="1:13" ht="23.25" x14ac:dyDescent="0.45">
      <c r="A86" s="376" t="s">
        <v>227</v>
      </c>
      <c r="B86" s="8"/>
      <c r="C86" s="8"/>
      <c r="D86" s="8"/>
      <c r="E86" s="8"/>
      <c r="F86" s="8"/>
      <c r="G86" s="8"/>
      <c r="H86" s="8"/>
      <c r="I86" s="8"/>
      <c r="J86" s="9"/>
      <c r="K86" s="9"/>
      <c r="L86" s="9"/>
      <c r="M86" s="2"/>
    </row>
    <row r="87" spans="1:13" s="312" customFormat="1" ht="46.5" x14ac:dyDescent="0.45">
      <c r="A87" s="376" t="s">
        <v>303</v>
      </c>
      <c r="B87" s="8"/>
      <c r="C87" s="8"/>
      <c r="D87" s="8"/>
      <c r="E87" s="8"/>
      <c r="F87" s="8"/>
      <c r="G87" s="8"/>
      <c r="H87" s="8"/>
      <c r="I87" s="8"/>
      <c r="J87" s="9"/>
      <c r="K87" s="9"/>
      <c r="L87" s="9"/>
      <c r="M87" s="2"/>
    </row>
    <row r="88" spans="1:13" ht="14.25" x14ac:dyDescent="0.45">
      <c r="A88" s="377"/>
      <c r="B88" s="8"/>
      <c r="C88" s="8"/>
      <c r="D88" s="8"/>
      <c r="E88" s="8"/>
      <c r="F88" s="8"/>
      <c r="G88" s="8"/>
      <c r="H88" s="8"/>
      <c r="I88" s="8"/>
      <c r="J88" s="9"/>
      <c r="K88" s="9"/>
      <c r="L88" s="9"/>
      <c r="M88" s="2"/>
    </row>
    <row r="89" spans="1:13" ht="30" customHeight="1" x14ac:dyDescent="0.45">
      <c r="A89" s="375" t="s">
        <v>263</v>
      </c>
      <c r="B89" s="8"/>
      <c r="C89" s="8"/>
      <c r="D89" s="8"/>
      <c r="E89" s="8"/>
      <c r="F89" s="8"/>
      <c r="G89" s="8"/>
      <c r="H89" s="8"/>
      <c r="I89" s="8"/>
      <c r="J89" s="9"/>
      <c r="K89" s="9"/>
      <c r="L89" s="9"/>
      <c r="M89" s="2"/>
    </row>
    <row r="90" spans="1:13" ht="14.25" x14ac:dyDescent="0.45">
      <c r="A90" s="378" t="s">
        <v>299</v>
      </c>
      <c r="B90" s="8"/>
      <c r="C90" s="8"/>
      <c r="D90" s="8"/>
      <c r="E90" s="8"/>
      <c r="F90" s="8"/>
      <c r="G90" s="8"/>
      <c r="H90" s="8"/>
      <c r="I90" s="8"/>
      <c r="J90" s="9"/>
      <c r="K90" s="9"/>
      <c r="L90" s="9"/>
      <c r="M90" s="2"/>
    </row>
    <row r="91" spans="1:13" ht="14.25" x14ac:dyDescent="0.45">
      <c r="A91" s="378" t="s">
        <v>34</v>
      </c>
      <c r="B91" s="8"/>
      <c r="C91" s="8"/>
      <c r="D91" s="8"/>
      <c r="E91" s="8"/>
      <c r="F91" s="8"/>
      <c r="G91" s="8"/>
      <c r="H91" s="8"/>
      <c r="I91" s="8"/>
      <c r="J91" s="9"/>
      <c r="K91" s="9"/>
      <c r="L91" s="9"/>
      <c r="M91" s="2"/>
    </row>
    <row r="92" spans="1:13" ht="23.25" x14ac:dyDescent="0.45">
      <c r="A92" s="362" t="s">
        <v>224</v>
      </c>
      <c r="B92" s="8"/>
      <c r="C92" s="8"/>
      <c r="D92" s="8"/>
      <c r="E92" s="8"/>
      <c r="F92" s="8"/>
      <c r="G92" s="8"/>
      <c r="H92" s="8"/>
      <c r="I92" s="8"/>
      <c r="J92" s="9"/>
      <c r="K92" s="9"/>
      <c r="L92" s="9"/>
      <c r="M92" s="2"/>
    </row>
    <row r="93" spans="1:13" ht="23.25" x14ac:dyDescent="0.35">
      <c r="A93" s="381" t="s">
        <v>300</v>
      </c>
    </row>
    <row r="94" spans="1:13" ht="23.25" x14ac:dyDescent="0.45">
      <c r="A94" s="382" t="s">
        <v>240</v>
      </c>
      <c r="B94" s="8"/>
      <c r="C94" s="8"/>
      <c r="D94" s="8"/>
      <c r="E94" s="8"/>
      <c r="F94" s="8"/>
      <c r="G94" s="8"/>
      <c r="H94" s="8"/>
      <c r="I94" s="8"/>
      <c r="J94" s="9"/>
      <c r="K94" s="9"/>
      <c r="L94" s="9"/>
      <c r="M94" s="2"/>
    </row>
    <row r="95" spans="1:13" ht="23.25" x14ac:dyDescent="0.45">
      <c r="A95" s="362" t="s">
        <v>226</v>
      </c>
      <c r="B95" s="8"/>
      <c r="C95" s="8"/>
      <c r="D95" s="8"/>
      <c r="E95" s="8"/>
      <c r="F95" s="8"/>
      <c r="G95" s="8"/>
      <c r="H95" s="8"/>
      <c r="I95" s="8"/>
      <c r="J95" s="9"/>
      <c r="K95" s="9"/>
      <c r="L95" s="9"/>
      <c r="M95" s="2"/>
    </row>
    <row r="96" spans="1:13" s="312" customFormat="1" ht="23.25" x14ac:dyDescent="0.45">
      <c r="A96" s="377" t="s">
        <v>227</v>
      </c>
      <c r="B96" s="8"/>
      <c r="C96" s="8"/>
      <c r="D96" s="8"/>
      <c r="E96" s="8"/>
      <c r="F96" s="8"/>
      <c r="G96" s="8"/>
      <c r="H96" s="8"/>
      <c r="I96" s="8"/>
      <c r="J96" s="9"/>
      <c r="K96" s="9"/>
      <c r="L96" s="9"/>
      <c r="M96" s="2"/>
    </row>
    <row r="97" spans="1:13" s="312" customFormat="1" ht="14.25" x14ac:dyDescent="0.45">
      <c r="A97" s="375" t="s">
        <v>264</v>
      </c>
      <c r="B97" s="8"/>
      <c r="C97" s="8"/>
      <c r="D97" s="8"/>
      <c r="E97" s="8"/>
      <c r="F97" s="8"/>
      <c r="G97" s="8"/>
      <c r="H97" s="8"/>
      <c r="I97" s="8"/>
      <c r="J97" s="9"/>
      <c r="K97" s="9"/>
      <c r="L97" s="9"/>
      <c r="M97" s="2"/>
    </row>
    <row r="98" spans="1:13" s="312" customFormat="1" ht="14.25" x14ac:dyDescent="0.45">
      <c r="A98" s="377" t="s">
        <v>36</v>
      </c>
      <c r="B98" s="8"/>
      <c r="C98" s="8"/>
      <c r="D98" s="8"/>
      <c r="E98" s="8"/>
      <c r="F98" s="8"/>
      <c r="G98" s="8"/>
      <c r="H98" s="8"/>
      <c r="I98" s="8"/>
      <c r="J98" s="9"/>
      <c r="K98" s="9"/>
      <c r="L98" s="9"/>
      <c r="M98" s="2"/>
    </row>
    <row r="99" spans="1:13" s="312" customFormat="1" ht="14.25" x14ac:dyDescent="0.45">
      <c r="A99" s="383"/>
      <c r="B99" s="8"/>
      <c r="C99" s="8"/>
      <c r="D99" s="8"/>
      <c r="E99" s="8"/>
      <c r="F99" s="8"/>
      <c r="G99" s="8"/>
      <c r="H99" s="8"/>
      <c r="I99" s="8"/>
      <c r="J99" s="9"/>
      <c r="K99" s="9"/>
      <c r="L99" s="9"/>
      <c r="M99" s="2"/>
    </row>
    <row r="100" spans="1:13" s="312" customFormat="1" ht="14.25" x14ac:dyDescent="0.45">
      <c r="A100" s="375" t="s">
        <v>265</v>
      </c>
      <c r="B100" s="8"/>
      <c r="C100" s="8"/>
      <c r="D100" s="8"/>
      <c r="E100" s="8"/>
      <c r="F100" s="8"/>
      <c r="G100" s="8"/>
      <c r="H100" s="8"/>
      <c r="I100" s="8"/>
      <c r="J100" s="9"/>
      <c r="K100" s="9"/>
      <c r="L100" s="9"/>
      <c r="M100" s="2"/>
    </row>
    <row r="101" spans="1:13" s="312" customFormat="1" ht="34.9" x14ac:dyDescent="0.45">
      <c r="A101" s="377" t="s">
        <v>37</v>
      </c>
      <c r="B101" s="8"/>
      <c r="C101" s="8"/>
      <c r="D101" s="8"/>
      <c r="E101" s="8"/>
      <c r="F101" s="8"/>
      <c r="G101" s="8"/>
      <c r="H101" s="8"/>
      <c r="I101" s="8"/>
      <c r="J101" s="9"/>
      <c r="K101" s="9"/>
      <c r="L101" s="9"/>
      <c r="M101" s="2"/>
    </row>
    <row r="102" spans="1:13" s="312" customFormat="1" x14ac:dyDescent="0.35">
      <c r="A102" s="377"/>
    </row>
    <row r="103" spans="1:13" s="312" customFormat="1" ht="14.25" x14ac:dyDescent="0.45">
      <c r="A103" s="375" t="s">
        <v>266</v>
      </c>
      <c r="B103" s="8"/>
      <c r="C103" s="8"/>
      <c r="D103" s="8"/>
      <c r="E103" s="8"/>
      <c r="F103" s="8"/>
      <c r="G103" s="8"/>
      <c r="H103" s="8"/>
      <c r="I103" s="8"/>
      <c r="J103" s="9"/>
      <c r="K103" s="9"/>
      <c r="L103" s="9"/>
      <c r="M103" s="2"/>
    </row>
    <row r="104" spans="1:13" x14ac:dyDescent="0.35">
      <c r="A104" s="610" t="s">
        <v>344</v>
      </c>
    </row>
    <row r="105" spans="1:13" x14ac:dyDescent="0.35">
      <c r="A105" s="610" t="s">
        <v>345</v>
      </c>
    </row>
    <row r="106" spans="1:13" ht="23.25" x14ac:dyDescent="0.45">
      <c r="A106" s="610" t="s">
        <v>346</v>
      </c>
      <c r="B106" s="8"/>
      <c r="C106" s="8"/>
      <c r="D106" s="8"/>
      <c r="E106" s="8"/>
      <c r="F106" s="8"/>
      <c r="G106" s="8"/>
      <c r="H106" s="8"/>
      <c r="I106" s="8"/>
      <c r="J106" s="9"/>
      <c r="K106" s="9"/>
      <c r="L106" s="9"/>
      <c r="M106" s="2"/>
    </row>
    <row r="107" spans="1:13" s="312" customFormat="1" ht="23.25" x14ac:dyDescent="0.45">
      <c r="A107" s="610" t="s">
        <v>38</v>
      </c>
      <c r="B107" s="8"/>
      <c r="C107" s="8"/>
      <c r="D107" s="8"/>
      <c r="E107" s="8"/>
      <c r="F107" s="8"/>
      <c r="G107" s="8"/>
      <c r="H107" s="8"/>
      <c r="I107" s="8"/>
      <c r="J107" s="9"/>
      <c r="K107" s="9"/>
      <c r="L107" s="9"/>
      <c r="M107" s="2"/>
    </row>
    <row r="108" spans="1:13" s="312" customFormat="1" ht="14.25" x14ac:dyDescent="0.45">
      <c r="A108" s="610" t="s">
        <v>39</v>
      </c>
      <c r="B108" s="8"/>
      <c r="C108" s="8"/>
      <c r="D108" s="8"/>
      <c r="E108" s="8"/>
      <c r="F108" s="8"/>
      <c r="G108" s="8"/>
      <c r="H108" s="8"/>
      <c r="I108" s="8"/>
      <c r="J108" s="9"/>
      <c r="K108" s="9"/>
      <c r="L108" s="9"/>
      <c r="M108" s="2"/>
    </row>
    <row r="109" spans="1:13" s="312" customFormat="1" ht="14.25" x14ac:dyDescent="0.45">
      <c r="A109" s="377"/>
      <c r="B109" s="8"/>
      <c r="C109" s="8"/>
      <c r="D109" s="8"/>
      <c r="E109" s="8"/>
      <c r="F109" s="8"/>
      <c r="G109" s="8"/>
      <c r="H109" s="8"/>
      <c r="I109" s="8"/>
      <c r="J109" s="9"/>
      <c r="K109" s="9"/>
      <c r="L109" s="9"/>
      <c r="M109" s="2"/>
    </row>
    <row r="110" spans="1:13" x14ac:dyDescent="0.35">
      <c r="A110" s="375" t="s">
        <v>267</v>
      </c>
    </row>
    <row r="111" spans="1:13" ht="58.15" x14ac:dyDescent="0.35">
      <c r="A111" s="377" t="s">
        <v>342</v>
      </c>
    </row>
    <row r="112" spans="1:13" x14ac:dyDescent="0.35">
      <c r="A112" s="377" t="s">
        <v>249</v>
      </c>
    </row>
    <row r="113" spans="1:1" x14ac:dyDescent="0.35">
      <c r="A113" s="377" t="s">
        <v>250</v>
      </c>
    </row>
    <row r="114" spans="1:1" ht="13.15" thickBot="1" x14ac:dyDescent="0.4">
      <c r="A114" s="384"/>
    </row>
    <row r="115" spans="1:1" ht="14.25" x14ac:dyDescent="0.35">
      <c r="A115" s="385"/>
    </row>
  </sheetData>
  <sheetProtection sheet="1" objects="1" scenarios="1"/>
  <hyperlinks>
    <hyperlink ref="A20" r:id="rId1" xr:uid="{00000000-0004-0000-0000-000000000000}"/>
    <hyperlink ref="A21" r:id="rId2" xr:uid="{00000000-0004-0000-0000-000001000000}"/>
    <hyperlink ref="A22" r:id="rId3" xr:uid="{00000000-0004-0000-0000-000002000000}"/>
    <hyperlink ref="A19" r:id="rId4" xr:uid="{00000000-0004-0000-0000-000003000000}"/>
    <hyperlink ref="A18" r:id="rId5" xr:uid="{00000000-0004-0000-0000-000004000000}"/>
    <hyperlink ref="A82" location="Instructions!A20" display="(See the General Note on Travel Expenses/Rates above.)" xr:uid="{00000000-0004-0000-0000-000005000000}"/>
    <hyperlink ref="A91" location="Instructions!A20" display="(See the General Note on Travel Expenses/Rates above.)" xr:uid="{00000000-0004-0000-0000-000006000000}"/>
  </hyperlinks>
  <pageMargins left="0.70866141732283472" right="0.70866141732283472" top="0.74803149606299213" bottom="0.74803149606299213" header="0.31496062992125984" footer="0.31496062992125984"/>
  <pageSetup paperSize="5" scale="97" fitToHeight="0" orientation="portrait" r:id="rId6"/>
  <rowBreaks count="2" manualBreakCount="2">
    <brk id="40" max="16383" man="1"/>
    <brk id="8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1"/>
  <dimension ref="A1:P96"/>
  <sheetViews>
    <sheetView showGridLines="0" showZeros="0" showRuler="0" zoomScale="80" zoomScaleNormal="80" zoomScalePageLayoutView="75" workbookViewId="0">
      <selection activeCell="I14" sqref="I14"/>
    </sheetView>
  </sheetViews>
  <sheetFormatPr defaultRowHeight="12.75" x14ac:dyDescent="0.35"/>
  <cols>
    <col min="1" max="1" width="30.73046875" style="11" customWidth="1"/>
    <col min="2" max="4" width="30.73046875" customWidth="1"/>
    <col min="5" max="6" width="15.73046875" customWidth="1"/>
    <col min="7" max="7" width="20.73046875" customWidth="1"/>
    <col min="8" max="8" width="20.73046875" style="312" customWidth="1"/>
    <col min="9" max="11" width="20.73046875" customWidth="1"/>
    <col min="12" max="12" width="17.73046875" customWidth="1"/>
    <col min="13" max="13" width="20.73046875" customWidth="1"/>
    <col min="14" max="14" width="9.1328125" customWidth="1"/>
    <col min="15" max="15" width="7.1328125" customWidth="1"/>
    <col min="16" max="16" width="6.59765625" customWidth="1"/>
    <col min="17" max="17" width="9.3984375" customWidth="1"/>
  </cols>
  <sheetData>
    <row r="1" spans="1:16" ht="45" customHeight="1" x14ac:dyDescent="0.35">
      <c r="A1" s="456">
        <f>'1. Ren. sur le bénéficiaire'!B6</f>
        <v>0</v>
      </c>
      <c r="B1" s="456"/>
      <c r="C1" s="456"/>
      <c r="D1" s="456"/>
      <c r="E1" s="456"/>
      <c r="F1" s="456"/>
      <c r="G1" s="456"/>
      <c r="H1" s="456"/>
      <c r="I1" s="456"/>
      <c r="J1" s="456"/>
      <c r="K1" s="456"/>
      <c r="L1" s="460"/>
      <c r="M1" s="455"/>
    </row>
    <row r="2" spans="1:16" ht="22.9" x14ac:dyDescent="0.65">
      <c r="A2" s="457" t="s">
        <v>278</v>
      </c>
      <c r="B2" s="457"/>
      <c r="C2" s="457"/>
      <c r="D2" s="457"/>
      <c r="E2" s="457"/>
      <c r="F2" s="457"/>
      <c r="G2" s="457"/>
      <c r="H2" s="457"/>
      <c r="I2" s="457"/>
      <c r="J2" s="457"/>
      <c r="K2" s="457"/>
      <c r="L2" s="461"/>
      <c r="M2" s="459"/>
    </row>
    <row r="3" spans="1:16" s="35" customFormat="1" ht="15" x14ac:dyDescent="0.4">
      <c r="A3" s="223" t="s">
        <v>61</v>
      </c>
      <c r="B3" s="200" t="str">
        <f>CONCATENATE(IF(ISBLANK('1. Ren. sur le bénéficiaire'!B22),"",TEXT('1. Ren. sur le bénéficiaire'!B22,"yyyy-mm-dd "))," à  ", IF(ISBLANK('1. Ren. sur le bénéficiaire'!B23),"",TEXT('1. Ren. sur le bénéficiaire'!B23,"yyyy-mm-dd")))</f>
        <v xml:space="preserve"> à  </v>
      </c>
      <c r="C3" s="208"/>
      <c r="D3" s="208"/>
      <c r="E3" s="208"/>
      <c r="F3" s="208"/>
      <c r="G3" s="203"/>
      <c r="H3" s="203"/>
      <c r="I3" s="203"/>
      <c r="J3" s="59"/>
    </row>
    <row r="4" spans="1:16" ht="15" x14ac:dyDescent="0.4">
      <c r="A4" s="218" t="s">
        <v>63</v>
      </c>
      <c r="B4" s="160">
        <f>'1. Ren. sur le bénéficiaire'!B7</f>
        <v>0</v>
      </c>
      <c r="C4" s="219"/>
      <c r="D4" s="220"/>
      <c r="E4" s="25"/>
      <c r="F4" s="25"/>
      <c r="G4" s="20"/>
      <c r="H4" s="315"/>
      <c r="I4" s="20"/>
      <c r="J4" s="53"/>
    </row>
    <row r="5" spans="1:16" ht="15" customHeight="1" x14ac:dyDescent="0.4">
      <c r="A5" s="52"/>
      <c r="B5" s="160"/>
      <c r="C5" s="23"/>
      <c r="D5" s="24"/>
      <c r="E5" s="25"/>
      <c r="F5" s="25"/>
      <c r="G5" s="20"/>
      <c r="H5" s="315"/>
      <c r="I5" s="20"/>
      <c r="J5" s="20"/>
      <c r="K5" s="20"/>
    </row>
    <row r="6" spans="1:16" ht="15" x14ac:dyDescent="0.35">
      <c r="A6" s="792" t="s">
        <v>84</v>
      </c>
      <c r="B6" s="792"/>
      <c r="C6" s="792"/>
      <c r="D6" s="792"/>
      <c r="E6" s="792"/>
      <c r="F6" s="792"/>
      <c r="G6" s="792"/>
      <c r="H6" s="792"/>
      <c r="I6" s="792"/>
      <c r="J6" s="792"/>
      <c r="K6" s="792"/>
      <c r="L6" s="792"/>
      <c r="M6" s="792"/>
    </row>
    <row r="7" spans="1:16" ht="18" x14ac:dyDescent="0.55000000000000004">
      <c r="A7" s="170" t="s">
        <v>85</v>
      </c>
      <c r="B7" s="43"/>
      <c r="C7" s="43"/>
      <c r="D7" s="43"/>
      <c r="E7" s="43"/>
      <c r="F7" s="43"/>
      <c r="G7" s="43"/>
      <c r="H7" s="43"/>
      <c r="I7" s="41"/>
      <c r="M7" s="625" t="str">
        <f>'1. Ren. sur le bénéficiaire'!B28</f>
        <v>version: 2021-10</v>
      </c>
    </row>
    <row r="8" spans="1:16" ht="20.25" x14ac:dyDescent="0.4">
      <c r="A8" s="170" t="s">
        <v>86</v>
      </c>
      <c r="B8" s="48"/>
      <c r="C8" s="44"/>
      <c r="D8" s="44"/>
      <c r="E8" s="44"/>
      <c r="F8" s="42"/>
      <c r="G8" s="42"/>
      <c r="H8" s="320"/>
      <c r="K8" s="45" t="s">
        <v>0</v>
      </c>
      <c r="L8" s="225">
        <f>SUM(L12:L61)</f>
        <v>0</v>
      </c>
      <c r="M8" s="190" t="s">
        <v>74</v>
      </c>
      <c r="N8" s="35"/>
    </row>
    <row r="9" spans="1:16" s="35" customFormat="1" ht="82.15" thickBot="1" x14ac:dyDescent="0.4">
      <c r="A9" s="325" t="s">
        <v>87</v>
      </c>
      <c r="B9" s="46" t="s">
        <v>88</v>
      </c>
      <c r="C9" s="47" t="s">
        <v>234</v>
      </c>
      <c r="D9" s="325" t="s">
        <v>89</v>
      </c>
      <c r="E9" s="46" t="s">
        <v>90</v>
      </c>
      <c r="F9" s="46" t="s">
        <v>91</v>
      </c>
      <c r="G9" s="46" t="s">
        <v>92</v>
      </c>
      <c r="H9" s="46" t="s">
        <v>311</v>
      </c>
      <c r="I9" s="46" t="s">
        <v>310</v>
      </c>
      <c r="J9" s="46" t="s">
        <v>351</v>
      </c>
      <c r="K9" s="46" t="s">
        <v>93</v>
      </c>
      <c r="L9" s="46" t="s">
        <v>94</v>
      </c>
      <c r="M9" s="300" t="s">
        <v>204</v>
      </c>
    </row>
    <row r="10" spans="1:16" s="35" customFormat="1" ht="27.75" x14ac:dyDescent="0.35">
      <c r="A10" s="301" t="s">
        <v>96</v>
      </c>
      <c r="B10" s="302" t="s">
        <v>98</v>
      </c>
      <c r="C10" s="302" t="s">
        <v>99</v>
      </c>
      <c r="D10" s="303" t="s">
        <v>100</v>
      </c>
      <c r="E10" s="304" t="s">
        <v>1</v>
      </c>
      <c r="F10" s="305" t="s">
        <v>1</v>
      </c>
      <c r="G10" s="302" t="s">
        <v>6</v>
      </c>
      <c r="H10" s="304" t="s">
        <v>110</v>
      </c>
      <c r="I10" s="306">
        <v>179.97</v>
      </c>
      <c r="J10" s="306" t="s">
        <v>1</v>
      </c>
      <c r="K10" s="306">
        <v>23.4</v>
      </c>
      <c r="L10" s="307">
        <v>203.37</v>
      </c>
      <c r="M10" s="308"/>
    </row>
    <row r="11" spans="1:16" s="35" customFormat="1" ht="28.15" thickBot="1" x14ac:dyDescent="0.4">
      <c r="A11" s="309" t="s">
        <v>97</v>
      </c>
      <c r="B11" s="181" t="s">
        <v>98</v>
      </c>
      <c r="C11" s="181" t="s">
        <v>213</v>
      </c>
      <c r="D11" s="182" t="s">
        <v>101</v>
      </c>
      <c r="E11" s="603">
        <v>157</v>
      </c>
      <c r="F11" s="187">
        <v>55.5</v>
      </c>
      <c r="G11" s="181"/>
      <c r="H11" s="186" t="s">
        <v>312</v>
      </c>
      <c r="I11" s="177"/>
      <c r="J11" s="177"/>
      <c r="K11" s="177"/>
      <c r="L11" s="310">
        <v>87.14</v>
      </c>
      <c r="M11" s="311"/>
    </row>
    <row r="12" spans="1:16" s="35" customFormat="1" ht="13.9" x14ac:dyDescent="0.35">
      <c r="A12" s="173"/>
      <c r="B12" s="174"/>
      <c r="C12" s="174"/>
      <c r="D12" s="175"/>
      <c r="E12" s="604"/>
      <c r="F12" s="188"/>
      <c r="G12" s="174"/>
      <c r="H12" s="553"/>
      <c r="I12" s="204"/>
      <c r="J12" s="204"/>
      <c r="K12" s="204"/>
      <c r="L12" s="212">
        <f>IFERROR(SUM(I12:K12,((E12*F12)/100)),0)</f>
        <v>0</v>
      </c>
      <c r="M12" s="142"/>
      <c r="O12" s="154"/>
      <c r="P12" s="154"/>
    </row>
    <row r="13" spans="1:16" s="35" customFormat="1" ht="13.9" x14ac:dyDescent="0.35">
      <c r="A13" s="171"/>
      <c r="B13" s="321"/>
      <c r="C13" s="40"/>
      <c r="D13" s="140"/>
      <c r="E13" s="604"/>
      <c r="F13" s="189"/>
      <c r="G13" s="321"/>
      <c r="H13" s="553"/>
      <c r="I13" s="204"/>
      <c r="J13" s="204"/>
      <c r="K13" s="204"/>
      <c r="L13" s="212">
        <f t="shared" ref="L13:L61" si="0">IFERROR(SUM(I13:K13,((E13*F13)/100)),0)</f>
        <v>0</v>
      </c>
      <c r="M13" s="169"/>
    </row>
    <row r="14" spans="1:16" s="35" customFormat="1" ht="13.9" x14ac:dyDescent="0.35">
      <c r="A14" s="171"/>
      <c r="B14" s="321"/>
      <c r="C14" s="321"/>
      <c r="D14" s="140"/>
      <c r="E14" s="604"/>
      <c r="F14" s="189"/>
      <c r="G14" s="321"/>
      <c r="H14" s="553"/>
      <c r="I14" s="204"/>
      <c r="J14" s="204"/>
      <c r="K14" s="204"/>
      <c r="L14" s="212">
        <f t="shared" si="0"/>
        <v>0</v>
      </c>
      <c r="M14" s="169"/>
    </row>
    <row r="15" spans="1:16" s="35" customFormat="1" ht="13.9" x14ac:dyDescent="0.35">
      <c r="A15" s="171"/>
      <c r="B15" s="321"/>
      <c r="C15" s="321"/>
      <c r="D15" s="140"/>
      <c r="E15" s="604"/>
      <c r="F15" s="189"/>
      <c r="G15" s="321"/>
      <c r="H15" s="553"/>
      <c r="I15" s="204"/>
      <c r="J15" s="204"/>
      <c r="K15" s="204"/>
      <c r="L15" s="212">
        <f t="shared" si="0"/>
        <v>0</v>
      </c>
      <c r="M15" s="169"/>
    </row>
    <row r="16" spans="1:16" s="35" customFormat="1" ht="13.9" x14ac:dyDescent="0.35">
      <c r="A16" s="171"/>
      <c r="B16" s="321"/>
      <c r="C16" s="321"/>
      <c r="D16" s="140"/>
      <c r="E16" s="604"/>
      <c r="F16" s="189"/>
      <c r="G16" s="321"/>
      <c r="H16" s="553"/>
      <c r="I16" s="204"/>
      <c r="J16" s="204"/>
      <c r="K16" s="204"/>
      <c r="L16" s="212">
        <f t="shared" si="0"/>
        <v>0</v>
      </c>
      <c r="M16" s="169"/>
    </row>
    <row r="17" spans="1:15" s="35" customFormat="1" ht="13.9" x14ac:dyDescent="0.35">
      <c r="A17" s="171"/>
      <c r="B17" s="321"/>
      <c r="C17" s="321"/>
      <c r="D17" s="140"/>
      <c r="E17" s="604"/>
      <c r="F17" s="189"/>
      <c r="G17" s="321"/>
      <c r="H17" s="553"/>
      <c r="I17" s="204"/>
      <c r="J17" s="204"/>
      <c r="K17" s="204"/>
      <c r="L17" s="212">
        <f t="shared" si="0"/>
        <v>0</v>
      </c>
      <c r="M17" s="169"/>
    </row>
    <row r="18" spans="1:15" s="35" customFormat="1" ht="13.9" x14ac:dyDescent="0.35">
      <c r="A18" s="171"/>
      <c r="B18" s="321"/>
      <c r="C18" s="321"/>
      <c r="D18" s="140"/>
      <c r="E18" s="604"/>
      <c r="F18" s="189"/>
      <c r="G18" s="321"/>
      <c r="H18" s="553"/>
      <c r="I18" s="204"/>
      <c r="J18" s="204"/>
      <c r="K18" s="204"/>
      <c r="L18" s="212">
        <f t="shared" si="0"/>
        <v>0</v>
      </c>
      <c r="M18" s="169"/>
    </row>
    <row r="19" spans="1:15" s="35" customFormat="1" ht="13.9" x14ac:dyDescent="0.35">
      <c r="A19" s="171"/>
      <c r="B19" s="321"/>
      <c r="C19" s="321"/>
      <c r="D19" s="140"/>
      <c r="E19" s="604"/>
      <c r="F19" s="189"/>
      <c r="G19" s="321"/>
      <c r="H19" s="553"/>
      <c r="I19" s="204"/>
      <c r="J19" s="204"/>
      <c r="K19" s="204"/>
      <c r="L19" s="212">
        <f t="shared" si="0"/>
        <v>0</v>
      </c>
      <c r="M19" s="169"/>
    </row>
    <row r="20" spans="1:15" s="35" customFormat="1" ht="13.9" x14ac:dyDescent="0.35">
      <c r="A20" s="171"/>
      <c r="B20" s="321"/>
      <c r="C20" s="321"/>
      <c r="D20" s="140"/>
      <c r="E20" s="604"/>
      <c r="F20" s="189"/>
      <c r="G20" s="321"/>
      <c r="H20" s="553"/>
      <c r="I20" s="204"/>
      <c r="J20" s="204"/>
      <c r="K20" s="204"/>
      <c r="L20" s="212">
        <f t="shared" si="0"/>
        <v>0</v>
      </c>
      <c r="M20" s="169"/>
    </row>
    <row r="21" spans="1:15" s="35" customFormat="1" ht="13.9" x14ac:dyDescent="0.35">
      <c r="A21" s="171"/>
      <c r="B21" s="321"/>
      <c r="C21" s="321"/>
      <c r="D21" s="140"/>
      <c r="E21" s="604"/>
      <c r="F21" s="189"/>
      <c r="G21" s="321"/>
      <c r="H21" s="553"/>
      <c r="I21" s="204"/>
      <c r="J21" s="204"/>
      <c r="K21" s="204"/>
      <c r="L21" s="212">
        <f t="shared" si="0"/>
        <v>0</v>
      </c>
      <c r="M21" s="169"/>
    </row>
    <row r="22" spans="1:15" s="35" customFormat="1" ht="13.9" x14ac:dyDescent="0.35">
      <c r="A22" s="171"/>
      <c r="B22" s="321"/>
      <c r="C22" s="321"/>
      <c r="D22" s="140"/>
      <c r="E22" s="604"/>
      <c r="F22" s="189"/>
      <c r="G22" s="321"/>
      <c r="H22" s="553"/>
      <c r="I22" s="204"/>
      <c r="J22" s="204"/>
      <c r="K22" s="204"/>
      <c r="L22" s="212">
        <f t="shared" si="0"/>
        <v>0</v>
      </c>
      <c r="M22" s="169"/>
      <c r="N22" s="312"/>
      <c r="O22" s="312"/>
    </row>
    <row r="23" spans="1:15" s="35" customFormat="1" ht="13.9" x14ac:dyDescent="0.35">
      <c r="A23" s="171"/>
      <c r="B23" s="321"/>
      <c r="C23" s="321"/>
      <c r="D23" s="140"/>
      <c r="E23" s="604"/>
      <c r="F23" s="189"/>
      <c r="G23" s="321"/>
      <c r="H23" s="553"/>
      <c r="I23" s="204"/>
      <c r="J23" s="204"/>
      <c r="K23" s="204"/>
      <c r="L23" s="212">
        <f t="shared" si="0"/>
        <v>0</v>
      </c>
      <c r="M23" s="169"/>
      <c r="N23" s="312"/>
      <c r="O23" s="312"/>
    </row>
    <row r="24" spans="1:15" s="35" customFormat="1" ht="13.9" x14ac:dyDescent="0.35">
      <c r="A24" s="171"/>
      <c r="B24" s="321"/>
      <c r="C24" s="321"/>
      <c r="D24" s="140"/>
      <c r="E24" s="604"/>
      <c r="F24" s="189"/>
      <c r="G24" s="321"/>
      <c r="H24" s="553"/>
      <c r="I24" s="204"/>
      <c r="J24" s="204"/>
      <c r="K24" s="204"/>
      <c r="L24" s="212">
        <f t="shared" si="0"/>
        <v>0</v>
      </c>
      <c r="M24" s="169"/>
      <c r="N24" s="312"/>
      <c r="O24" s="312"/>
    </row>
    <row r="25" spans="1:15" s="35" customFormat="1" ht="13.9" x14ac:dyDescent="0.35">
      <c r="A25" s="171"/>
      <c r="B25" s="321"/>
      <c r="C25" s="321"/>
      <c r="D25" s="140"/>
      <c r="E25" s="604"/>
      <c r="F25" s="189"/>
      <c r="G25" s="321"/>
      <c r="H25" s="553"/>
      <c r="I25" s="204"/>
      <c r="J25" s="204"/>
      <c r="K25" s="204"/>
      <c r="L25" s="212">
        <f t="shared" si="0"/>
        <v>0</v>
      </c>
      <c r="M25" s="169"/>
      <c r="N25" s="312"/>
      <c r="O25" s="312"/>
    </row>
    <row r="26" spans="1:15" s="35" customFormat="1" ht="13.9" x14ac:dyDescent="0.35">
      <c r="A26" s="171"/>
      <c r="B26" s="321"/>
      <c r="C26" s="321"/>
      <c r="D26" s="140"/>
      <c r="E26" s="604"/>
      <c r="F26" s="189"/>
      <c r="G26" s="321"/>
      <c r="H26" s="553"/>
      <c r="I26" s="204"/>
      <c r="J26" s="204"/>
      <c r="K26" s="204"/>
      <c r="L26" s="212">
        <f t="shared" si="0"/>
        <v>0</v>
      </c>
      <c r="M26" s="169"/>
      <c r="N26" s="312"/>
      <c r="O26" s="312"/>
    </row>
    <row r="27" spans="1:15" s="35" customFormat="1" ht="13.9" x14ac:dyDescent="0.35">
      <c r="A27" s="171"/>
      <c r="B27" s="321"/>
      <c r="C27" s="321"/>
      <c r="D27" s="140"/>
      <c r="E27" s="604"/>
      <c r="F27" s="189"/>
      <c r="G27" s="321"/>
      <c r="H27" s="553"/>
      <c r="I27" s="204"/>
      <c r="J27" s="204"/>
      <c r="K27" s="204"/>
      <c r="L27" s="212">
        <f t="shared" si="0"/>
        <v>0</v>
      </c>
      <c r="M27" s="169"/>
      <c r="N27" s="312"/>
      <c r="O27" s="312"/>
    </row>
    <row r="28" spans="1:15" s="35" customFormat="1" ht="13.9" x14ac:dyDescent="0.35">
      <c r="A28" s="171"/>
      <c r="B28" s="321"/>
      <c r="C28" s="321"/>
      <c r="D28" s="140"/>
      <c r="E28" s="604"/>
      <c r="F28" s="189"/>
      <c r="G28" s="321"/>
      <c r="H28" s="553"/>
      <c r="I28" s="204"/>
      <c r="J28" s="204"/>
      <c r="K28" s="204"/>
      <c r="L28" s="212">
        <f t="shared" si="0"/>
        <v>0</v>
      </c>
      <c r="M28" s="169"/>
      <c r="N28" s="312"/>
      <c r="O28" s="312"/>
    </row>
    <row r="29" spans="1:15" s="35" customFormat="1" ht="13.9" x14ac:dyDescent="0.35">
      <c r="A29" s="171"/>
      <c r="B29" s="321"/>
      <c r="C29" s="321"/>
      <c r="D29" s="140"/>
      <c r="E29" s="604"/>
      <c r="F29" s="189"/>
      <c r="G29" s="321"/>
      <c r="H29" s="553"/>
      <c r="I29" s="204"/>
      <c r="J29" s="204"/>
      <c r="K29" s="204"/>
      <c r="L29" s="212">
        <f t="shared" si="0"/>
        <v>0</v>
      </c>
      <c r="M29" s="169"/>
      <c r="N29" s="312"/>
      <c r="O29" s="312"/>
    </row>
    <row r="30" spans="1:15" s="37" customFormat="1" ht="15" customHeight="1" x14ac:dyDescent="0.35">
      <c r="A30" s="171"/>
      <c r="B30" s="321"/>
      <c r="C30" s="321"/>
      <c r="D30" s="140"/>
      <c r="E30" s="604"/>
      <c r="F30" s="189"/>
      <c r="G30" s="321"/>
      <c r="H30" s="553"/>
      <c r="I30" s="204"/>
      <c r="J30" s="204"/>
      <c r="K30" s="204"/>
      <c r="L30" s="212">
        <f t="shared" si="0"/>
        <v>0</v>
      </c>
      <c r="M30" s="169"/>
      <c r="N30" s="312"/>
      <c r="O30" s="312"/>
    </row>
    <row r="31" spans="1:15" s="36" customFormat="1" ht="15" customHeight="1" x14ac:dyDescent="0.35">
      <c r="A31" s="171"/>
      <c r="B31" s="321"/>
      <c r="C31" s="321"/>
      <c r="D31" s="140"/>
      <c r="E31" s="604"/>
      <c r="F31" s="189"/>
      <c r="G31" s="321"/>
      <c r="H31" s="553"/>
      <c r="I31" s="204"/>
      <c r="J31" s="204"/>
      <c r="K31" s="204"/>
      <c r="L31" s="212">
        <f t="shared" si="0"/>
        <v>0</v>
      </c>
      <c r="M31" s="169"/>
      <c r="N31" s="312"/>
      <c r="O31" s="312"/>
    </row>
    <row r="32" spans="1:15" s="35" customFormat="1" ht="15" customHeight="1" x14ac:dyDescent="0.35">
      <c r="A32" s="171"/>
      <c r="B32" s="321"/>
      <c r="C32" s="321"/>
      <c r="D32" s="140"/>
      <c r="E32" s="604"/>
      <c r="F32" s="189"/>
      <c r="G32" s="321"/>
      <c r="H32" s="553"/>
      <c r="I32" s="204"/>
      <c r="J32" s="204"/>
      <c r="K32" s="204"/>
      <c r="L32" s="212">
        <f t="shared" si="0"/>
        <v>0</v>
      </c>
      <c r="M32" s="169"/>
      <c r="N32" s="312"/>
      <c r="O32" s="312"/>
    </row>
    <row r="33" spans="1:15" s="35" customFormat="1" ht="15" customHeight="1" x14ac:dyDescent="0.35">
      <c r="A33" s="171"/>
      <c r="B33" s="321"/>
      <c r="C33" s="321"/>
      <c r="D33" s="140"/>
      <c r="E33" s="604"/>
      <c r="F33" s="189"/>
      <c r="G33" s="321"/>
      <c r="H33" s="553"/>
      <c r="I33" s="204"/>
      <c r="J33" s="204"/>
      <c r="K33" s="204"/>
      <c r="L33" s="212">
        <f t="shared" si="0"/>
        <v>0</v>
      </c>
      <c r="M33" s="169"/>
      <c r="N33" s="312"/>
      <c r="O33" s="312"/>
    </row>
    <row r="34" spans="1:15" s="35" customFormat="1" ht="13.9" x14ac:dyDescent="0.35">
      <c r="A34" s="171"/>
      <c r="B34" s="321"/>
      <c r="C34" s="321"/>
      <c r="D34" s="140"/>
      <c r="E34" s="604"/>
      <c r="F34" s="189"/>
      <c r="G34" s="321"/>
      <c r="H34" s="553"/>
      <c r="I34" s="204"/>
      <c r="J34" s="204"/>
      <c r="K34" s="204"/>
      <c r="L34" s="212">
        <f t="shared" si="0"/>
        <v>0</v>
      </c>
      <c r="M34" s="169"/>
      <c r="N34" s="312"/>
      <c r="O34" s="312"/>
    </row>
    <row r="35" spans="1:15" s="35" customFormat="1" ht="13.9" x14ac:dyDescent="0.35">
      <c r="A35" s="171"/>
      <c r="B35" s="321"/>
      <c r="C35" s="321"/>
      <c r="D35" s="140"/>
      <c r="E35" s="604"/>
      <c r="F35" s="189"/>
      <c r="G35" s="321"/>
      <c r="H35" s="553"/>
      <c r="I35" s="204"/>
      <c r="J35" s="204"/>
      <c r="K35" s="204"/>
      <c r="L35" s="212">
        <f t="shared" si="0"/>
        <v>0</v>
      </c>
      <c r="M35" s="169"/>
      <c r="N35" s="312"/>
      <c r="O35" s="312"/>
    </row>
    <row r="36" spans="1:15" s="35" customFormat="1" ht="13.9" x14ac:dyDescent="0.35">
      <c r="A36" s="171"/>
      <c r="B36" s="321"/>
      <c r="C36" s="321"/>
      <c r="D36" s="140"/>
      <c r="E36" s="604"/>
      <c r="F36" s="189"/>
      <c r="G36" s="321"/>
      <c r="H36" s="553"/>
      <c r="I36" s="204"/>
      <c r="J36" s="204"/>
      <c r="K36" s="204"/>
      <c r="L36" s="212">
        <f t="shared" si="0"/>
        <v>0</v>
      </c>
      <c r="M36" s="169"/>
      <c r="N36" s="312"/>
      <c r="O36" s="312"/>
    </row>
    <row r="37" spans="1:15" s="35" customFormat="1" ht="13.9" x14ac:dyDescent="0.35">
      <c r="A37" s="171"/>
      <c r="B37" s="321"/>
      <c r="C37" s="321"/>
      <c r="D37" s="140"/>
      <c r="E37" s="604"/>
      <c r="F37" s="189"/>
      <c r="G37" s="321"/>
      <c r="H37" s="553"/>
      <c r="I37" s="204"/>
      <c r="J37" s="204"/>
      <c r="K37" s="204"/>
      <c r="L37" s="212">
        <f t="shared" si="0"/>
        <v>0</v>
      </c>
      <c r="M37" s="169"/>
      <c r="N37" s="312"/>
      <c r="O37" s="312"/>
    </row>
    <row r="38" spans="1:15" s="35" customFormat="1" ht="13.9" x14ac:dyDescent="0.35">
      <c r="A38" s="171"/>
      <c r="B38" s="321"/>
      <c r="C38" s="321"/>
      <c r="D38" s="140"/>
      <c r="E38" s="604"/>
      <c r="F38" s="189"/>
      <c r="G38" s="321"/>
      <c r="H38" s="553"/>
      <c r="I38" s="204"/>
      <c r="J38" s="204"/>
      <c r="K38" s="204"/>
      <c r="L38" s="212">
        <f t="shared" si="0"/>
        <v>0</v>
      </c>
      <c r="M38" s="169"/>
      <c r="N38" s="312"/>
      <c r="O38" s="312"/>
    </row>
    <row r="39" spans="1:15" s="35" customFormat="1" ht="13.9" x14ac:dyDescent="0.35">
      <c r="A39" s="171"/>
      <c r="B39" s="321"/>
      <c r="C39" s="321"/>
      <c r="D39" s="140"/>
      <c r="E39" s="604"/>
      <c r="F39" s="189"/>
      <c r="G39" s="321"/>
      <c r="H39" s="553"/>
      <c r="I39" s="204"/>
      <c r="J39" s="204"/>
      <c r="K39" s="204"/>
      <c r="L39" s="212">
        <f t="shared" si="0"/>
        <v>0</v>
      </c>
      <c r="M39" s="169"/>
      <c r="N39" s="17"/>
      <c r="O39" s="17"/>
    </row>
    <row r="40" spans="1:15" s="312" customFormat="1" ht="13.9" x14ac:dyDescent="0.35">
      <c r="A40" s="171"/>
      <c r="B40" s="321"/>
      <c r="C40" s="321"/>
      <c r="D40" s="140"/>
      <c r="E40" s="604"/>
      <c r="F40" s="189"/>
      <c r="G40" s="321"/>
      <c r="H40" s="553"/>
      <c r="I40" s="204"/>
      <c r="J40" s="204"/>
      <c r="K40" s="204"/>
      <c r="L40" s="212">
        <f t="shared" si="0"/>
        <v>0</v>
      </c>
      <c r="M40" s="169"/>
      <c r="N40" s="17"/>
      <c r="O40" s="17"/>
    </row>
    <row r="41" spans="1:15" s="312" customFormat="1" ht="13.9" x14ac:dyDescent="0.35">
      <c r="A41" s="171"/>
      <c r="B41" s="321"/>
      <c r="C41" s="321"/>
      <c r="D41" s="140"/>
      <c r="E41" s="604"/>
      <c r="F41" s="189"/>
      <c r="G41" s="321"/>
      <c r="H41" s="553"/>
      <c r="I41" s="204"/>
      <c r="J41" s="204"/>
      <c r="K41" s="204"/>
      <c r="L41" s="212">
        <f t="shared" si="0"/>
        <v>0</v>
      </c>
      <c r="M41" s="169"/>
      <c r="N41" s="17"/>
      <c r="O41" s="17"/>
    </row>
    <row r="42" spans="1:15" s="312" customFormat="1" ht="13.9" x14ac:dyDescent="0.35">
      <c r="A42" s="171"/>
      <c r="B42" s="321"/>
      <c r="C42" s="321"/>
      <c r="D42" s="140"/>
      <c r="E42" s="604"/>
      <c r="F42" s="189"/>
      <c r="G42" s="321"/>
      <c r="H42" s="553"/>
      <c r="I42" s="204"/>
      <c r="J42" s="204"/>
      <c r="K42" s="204"/>
      <c r="L42" s="212">
        <f t="shared" si="0"/>
        <v>0</v>
      </c>
      <c r="M42" s="169"/>
      <c r="N42" s="17"/>
      <c r="O42" s="17"/>
    </row>
    <row r="43" spans="1:15" s="312" customFormat="1" ht="13.9" x14ac:dyDescent="0.35">
      <c r="A43" s="171"/>
      <c r="B43" s="321"/>
      <c r="C43" s="321"/>
      <c r="D43" s="140"/>
      <c r="E43" s="604"/>
      <c r="F43" s="189"/>
      <c r="G43" s="321"/>
      <c r="H43" s="553"/>
      <c r="I43" s="204"/>
      <c r="J43" s="204"/>
      <c r="K43" s="204"/>
      <c r="L43" s="212">
        <f t="shared" si="0"/>
        <v>0</v>
      </c>
      <c r="M43" s="169"/>
      <c r="N43" s="17"/>
      <c r="O43" s="17"/>
    </row>
    <row r="44" spans="1:15" s="312" customFormat="1" ht="13.9" x14ac:dyDescent="0.35">
      <c r="A44" s="171"/>
      <c r="B44" s="321"/>
      <c r="C44" s="321"/>
      <c r="D44" s="140"/>
      <c r="E44" s="604"/>
      <c r="F44" s="189"/>
      <c r="G44" s="321"/>
      <c r="H44" s="553"/>
      <c r="I44" s="204"/>
      <c r="J44" s="204"/>
      <c r="K44" s="204"/>
      <c r="L44" s="212">
        <f t="shared" si="0"/>
        <v>0</v>
      </c>
      <c r="M44" s="169"/>
      <c r="N44" s="17"/>
      <c r="O44" s="17"/>
    </row>
    <row r="45" spans="1:15" s="312" customFormat="1" ht="13.9" x14ac:dyDescent="0.35">
      <c r="A45" s="171"/>
      <c r="B45" s="321"/>
      <c r="C45" s="321"/>
      <c r="D45" s="140"/>
      <c r="E45" s="604"/>
      <c r="F45" s="189"/>
      <c r="G45" s="321"/>
      <c r="H45" s="553"/>
      <c r="I45" s="204"/>
      <c r="J45" s="204"/>
      <c r="K45" s="204"/>
      <c r="L45" s="212">
        <f t="shared" si="0"/>
        <v>0</v>
      </c>
      <c r="M45" s="169"/>
      <c r="N45" s="17"/>
      <c r="O45" s="17"/>
    </row>
    <row r="46" spans="1:15" s="312" customFormat="1" ht="13.9" x14ac:dyDescent="0.35">
      <c r="A46" s="171"/>
      <c r="B46" s="321"/>
      <c r="C46" s="321"/>
      <c r="D46" s="140"/>
      <c r="E46" s="604"/>
      <c r="F46" s="189"/>
      <c r="G46" s="321"/>
      <c r="H46" s="553"/>
      <c r="I46" s="204"/>
      <c r="J46" s="204"/>
      <c r="K46" s="204"/>
      <c r="L46" s="212">
        <f t="shared" si="0"/>
        <v>0</v>
      </c>
      <c r="M46" s="169"/>
      <c r="N46" s="17"/>
      <c r="O46" s="17"/>
    </row>
    <row r="47" spans="1:15" s="312" customFormat="1" ht="13.9" x14ac:dyDescent="0.35">
      <c r="A47" s="171"/>
      <c r="B47" s="321"/>
      <c r="C47" s="321"/>
      <c r="D47" s="140"/>
      <c r="E47" s="604"/>
      <c r="F47" s="189"/>
      <c r="G47" s="321"/>
      <c r="H47" s="553"/>
      <c r="I47" s="204"/>
      <c r="J47" s="204"/>
      <c r="K47" s="204"/>
      <c r="L47" s="212">
        <f t="shared" si="0"/>
        <v>0</v>
      </c>
      <c r="M47" s="169"/>
      <c r="N47" s="17"/>
      <c r="O47" s="17"/>
    </row>
    <row r="48" spans="1:15" s="312" customFormat="1" ht="13.9" x14ac:dyDescent="0.35">
      <c r="A48" s="171"/>
      <c r="B48" s="321"/>
      <c r="C48" s="321"/>
      <c r="D48" s="140"/>
      <c r="E48" s="604"/>
      <c r="F48" s="189"/>
      <c r="G48" s="321"/>
      <c r="H48" s="553"/>
      <c r="I48" s="204"/>
      <c r="J48" s="204"/>
      <c r="K48" s="204"/>
      <c r="L48" s="212">
        <f t="shared" si="0"/>
        <v>0</v>
      </c>
      <c r="M48" s="169"/>
      <c r="N48" s="17"/>
      <c r="O48" s="17"/>
    </row>
    <row r="49" spans="1:15" s="312" customFormat="1" ht="13.9" x14ac:dyDescent="0.35">
      <c r="A49" s="171"/>
      <c r="B49" s="321"/>
      <c r="C49" s="321"/>
      <c r="D49" s="140"/>
      <c r="E49" s="604"/>
      <c r="F49" s="189"/>
      <c r="G49" s="321"/>
      <c r="H49" s="553"/>
      <c r="I49" s="204"/>
      <c r="J49" s="204"/>
      <c r="K49" s="204"/>
      <c r="L49" s="212">
        <f t="shared" si="0"/>
        <v>0</v>
      </c>
      <c r="M49" s="169"/>
      <c r="N49" s="17"/>
      <c r="O49" s="17"/>
    </row>
    <row r="50" spans="1:15" s="312" customFormat="1" ht="13.9" x14ac:dyDescent="0.35">
      <c r="A50" s="171"/>
      <c r="B50" s="321"/>
      <c r="C50" s="321"/>
      <c r="D50" s="140"/>
      <c r="E50" s="604"/>
      <c r="F50" s="189"/>
      <c r="G50" s="321"/>
      <c r="H50" s="553"/>
      <c r="I50" s="204"/>
      <c r="J50" s="204"/>
      <c r="K50" s="204"/>
      <c r="L50" s="212">
        <f t="shared" si="0"/>
        <v>0</v>
      </c>
      <c r="M50" s="169"/>
      <c r="N50" s="17"/>
      <c r="O50" s="17"/>
    </row>
    <row r="51" spans="1:15" s="312" customFormat="1" ht="13.9" x14ac:dyDescent="0.35">
      <c r="A51" s="171"/>
      <c r="B51" s="321"/>
      <c r="C51" s="321"/>
      <c r="D51" s="140"/>
      <c r="E51" s="604"/>
      <c r="F51" s="189"/>
      <c r="G51" s="321"/>
      <c r="H51" s="553"/>
      <c r="I51" s="204"/>
      <c r="J51" s="204"/>
      <c r="K51" s="204"/>
      <c r="L51" s="212">
        <f t="shared" si="0"/>
        <v>0</v>
      </c>
      <c r="M51" s="169"/>
      <c r="N51" s="17"/>
      <c r="O51" s="17"/>
    </row>
    <row r="52" spans="1:15" s="312" customFormat="1" ht="13.9" x14ac:dyDescent="0.35">
      <c r="A52" s="171"/>
      <c r="B52" s="321"/>
      <c r="C52" s="321"/>
      <c r="D52" s="140"/>
      <c r="E52" s="604"/>
      <c r="F52" s="189"/>
      <c r="G52" s="321"/>
      <c r="H52" s="553"/>
      <c r="I52" s="204"/>
      <c r="J52" s="204"/>
      <c r="K52" s="204"/>
      <c r="L52" s="212">
        <f t="shared" si="0"/>
        <v>0</v>
      </c>
      <c r="M52" s="169"/>
      <c r="N52" s="17"/>
      <c r="O52" s="17"/>
    </row>
    <row r="53" spans="1:15" s="312" customFormat="1" ht="13.9" x14ac:dyDescent="0.35">
      <c r="A53" s="171"/>
      <c r="B53" s="321"/>
      <c r="C53" s="321"/>
      <c r="D53" s="140"/>
      <c r="E53" s="604"/>
      <c r="F53" s="189"/>
      <c r="G53" s="321"/>
      <c r="H53" s="553"/>
      <c r="I53" s="204"/>
      <c r="J53" s="204"/>
      <c r="K53" s="204"/>
      <c r="L53" s="212">
        <f t="shared" si="0"/>
        <v>0</v>
      </c>
      <c r="M53" s="169"/>
      <c r="N53" s="17"/>
      <c r="O53" s="17"/>
    </row>
    <row r="54" spans="1:15" s="312" customFormat="1" ht="13.9" x14ac:dyDescent="0.35">
      <c r="A54" s="171"/>
      <c r="B54" s="321"/>
      <c r="C54" s="321"/>
      <c r="D54" s="140"/>
      <c r="E54" s="604"/>
      <c r="F54" s="189"/>
      <c r="G54" s="321"/>
      <c r="H54" s="553"/>
      <c r="I54" s="204"/>
      <c r="J54" s="204"/>
      <c r="K54" s="204"/>
      <c r="L54" s="212">
        <f t="shared" si="0"/>
        <v>0</v>
      </c>
      <c r="M54" s="169"/>
      <c r="N54" s="17"/>
      <c r="O54" s="17"/>
    </row>
    <row r="55" spans="1:15" s="312" customFormat="1" ht="13.9" x14ac:dyDescent="0.35">
      <c r="A55" s="171"/>
      <c r="B55" s="321"/>
      <c r="C55" s="321"/>
      <c r="D55" s="140"/>
      <c r="E55" s="604"/>
      <c r="F55" s="189"/>
      <c r="G55" s="321"/>
      <c r="H55" s="553"/>
      <c r="I55" s="204"/>
      <c r="J55" s="204"/>
      <c r="K55" s="204"/>
      <c r="L55" s="212">
        <f t="shared" si="0"/>
        <v>0</v>
      </c>
      <c r="M55" s="169"/>
      <c r="N55" s="17"/>
      <c r="O55" s="17"/>
    </row>
    <row r="56" spans="1:15" s="312" customFormat="1" ht="13.9" x14ac:dyDescent="0.35">
      <c r="A56" s="171"/>
      <c r="B56" s="321"/>
      <c r="C56" s="321"/>
      <c r="D56" s="140"/>
      <c r="E56" s="604"/>
      <c r="F56" s="189"/>
      <c r="G56" s="321"/>
      <c r="H56" s="553"/>
      <c r="I56" s="204"/>
      <c r="J56" s="204"/>
      <c r="K56" s="204"/>
      <c r="L56" s="212">
        <f t="shared" si="0"/>
        <v>0</v>
      </c>
      <c r="M56" s="169"/>
      <c r="N56" s="17"/>
      <c r="O56" s="17"/>
    </row>
    <row r="57" spans="1:15" s="312" customFormat="1" ht="13.9" x14ac:dyDescent="0.35">
      <c r="A57" s="171"/>
      <c r="B57" s="321"/>
      <c r="C57" s="321"/>
      <c r="D57" s="140"/>
      <c r="E57" s="604"/>
      <c r="F57" s="189"/>
      <c r="G57" s="321"/>
      <c r="H57" s="553"/>
      <c r="I57" s="204"/>
      <c r="J57" s="204"/>
      <c r="K57" s="204"/>
      <c r="L57" s="212">
        <f t="shared" si="0"/>
        <v>0</v>
      </c>
      <c r="M57" s="169"/>
      <c r="N57" s="17"/>
      <c r="O57" s="17"/>
    </row>
    <row r="58" spans="1:15" s="312" customFormat="1" ht="13.9" x14ac:dyDescent="0.35">
      <c r="A58" s="171"/>
      <c r="B58" s="321"/>
      <c r="C58" s="321"/>
      <c r="D58" s="140"/>
      <c r="E58" s="604"/>
      <c r="F58" s="189"/>
      <c r="G58" s="321"/>
      <c r="H58" s="553"/>
      <c r="I58" s="204"/>
      <c r="J58" s="204"/>
      <c r="K58" s="204"/>
      <c r="L58" s="212">
        <f t="shared" si="0"/>
        <v>0</v>
      </c>
      <c r="M58" s="169"/>
      <c r="N58" s="17"/>
      <c r="O58" s="17"/>
    </row>
    <row r="59" spans="1:15" s="312" customFormat="1" ht="13.9" x14ac:dyDescent="0.35">
      <c r="A59" s="171"/>
      <c r="B59" s="321"/>
      <c r="C59" s="321"/>
      <c r="D59" s="140"/>
      <c r="E59" s="604"/>
      <c r="F59" s="189"/>
      <c r="G59" s="321"/>
      <c r="H59" s="553"/>
      <c r="I59" s="204"/>
      <c r="J59" s="204"/>
      <c r="K59" s="204"/>
      <c r="L59" s="212">
        <f t="shared" si="0"/>
        <v>0</v>
      </c>
      <c r="M59" s="169"/>
      <c r="N59" s="17"/>
      <c r="O59" s="17"/>
    </row>
    <row r="60" spans="1:15" s="312" customFormat="1" ht="13.9" x14ac:dyDescent="0.35">
      <c r="A60" s="171"/>
      <c r="B60" s="321"/>
      <c r="C60" s="321"/>
      <c r="D60" s="140"/>
      <c r="E60" s="604"/>
      <c r="F60" s="189"/>
      <c r="G60" s="321"/>
      <c r="H60" s="553"/>
      <c r="I60" s="204"/>
      <c r="J60" s="204"/>
      <c r="K60" s="204"/>
      <c r="L60" s="212">
        <f t="shared" si="0"/>
        <v>0</v>
      </c>
      <c r="M60" s="169"/>
      <c r="N60" s="17"/>
      <c r="O60" s="17"/>
    </row>
    <row r="61" spans="1:15" s="312" customFormat="1" ht="13.9" x14ac:dyDescent="0.35">
      <c r="A61" s="172"/>
      <c r="B61" s="322"/>
      <c r="C61" s="322"/>
      <c r="D61" s="141"/>
      <c r="E61" s="604" t="s">
        <v>1</v>
      </c>
      <c r="F61" s="189" t="s">
        <v>1</v>
      </c>
      <c r="G61" s="322"/>
      <c r="H61" s="553"/>
      <c r="I61" s="204"/>
      <c r="J61" s="204"/>
      <c r="K61" s="204"/>
      <c r="L61" s="212">
        <f t="shared" si="0"/>
        <v>0</v>
      </c>
      <c r="M61" s="169"/>
      <c r="N61" s="17"/>
      <c r="O61" s="17"/>
    </row>
    <row r="62" spans="1:15" x14ac:dyDescent="0.35">
      <c r="A62" s="227" t="s">
        <v>77</v>
      </c>
      <c r="M62" s="17"/>
      <c r="N62" s="17"/>
      <c r="O62" s="17"/>
    </row>
    <row r="63" spans="1:15" x14ac:dyDescent="0.35">
      <c r="A63" s="227" t="s">
        <v>78</v>
      </c>
      <c r="M63" s="17"/>
      <c r="N63" s="17"/>
      <c r="O63" s="17"/>
    </row>
    <row r="64" spans="1:15" x14ac:dyDescent="0.35">
      <c r="A64" s="227" t="s">
        <v>79</v>
      </c>
      <c r="M64" s="17"/>
      <c r="N64" s="17"/>
      <c r="O64" s="17"/>
    </row>
    <row r="65" spans="1:15" x14ac:dyDescent="0.35">
      <c r="A65" s="227" t="s">
        <v>313</v>
      </c>
      <c r="M65" s="17"/>
      <c r="N65" s="17"/>
      <c r="O65" s="17"/>
    </row>
    <row r="66" spans="1:15" x14ac:dyDescent="0.35">
      <c r="A66" s="227" t="s">
        <v>80</v>
      </c>
      <c r="M66" s="17"/>
      <c r="N66" s="17"/>
      <c r="O66" s="17"/>
    </row>
    <row r="67" spans="1:15" x14ac:dyDescent="0.35">
      <c r="M67" s="17"/>
      <c r="N67" s="17"/>
      <c r="O67" s="17"/>
    </row>
    <row r="68" spans="1:15" x14ac:dyDescent="0.35">
      <c r="M68" s="17"/>
      <c r="N68" s="17"/>
      <c r="O68" s="17"/>
    </row>
    <row r="69" spans="1:15" x14ac:dyDescent="0.35">
      <c r="M69" s="17"/>
      <c r="N69" s="17"/>
      <c r="O69" s="17"/>
    </row>
    <row r="70" spans="1:15" x14ac:dyDescent="0.35">
      <c r="M70" s="17"/>
      <c r="N70" s="17"/>
      <c r="O70" s="17"/>
    </row>
    <row r="71" spans="1:15" x14ac:dyDescent="0.35">
      <c r="M71" s="17"/>
      <c r="N71" s="17"/>
      <c r="O71" s="17"/>
    </row>
    <row r="72" spans="1:15" x14ac:dyDescent="0.35">
      <c r="M72" s="17"/>
      <c r="N72" s="17"/>
      <c r="O72" s="17"/>
    </row>
    <row r="73" spans="1:15" x14ac:dyDescent="0.35">
      <c r="M73" s="17"/>
      <c r="N73" s="17"/>
      <c r="O73" s="17"/>
    </row>
    <row r="74" spans="1:15" x14ac:dyDescent="0.35">
      <c r="M74" s="17"/>
      <c r="N74" s="17"/>
      <c r="O74" s="17"/>
    </row>
    <row r="75" spans="1:15" x14ac:dyDescent="0.35">
      <c r="M75" s="17"/>
      <c r="N75" s="17"/>
      <c r="O75" s="17"/>
    </row>
    <row r="76" spans="1:15" x14ac:dyDescent="0.35">
      <c r="M76" s="17"/>
      <c r="N76" s="17"/>
      <c r="O76" s="17"/>
    </row>
    <row r="77" spans="1:15" x14ac:dyDescent="0.35">
      <c r="M77" s="17"/>
      <c r="N77" s="17"/>
      <c r="O77" s="17"/>
    </row>
    <row r="78" spans="1:15" x14ac:dyDescent="0.35">
      <c r="M78" s="17"/>
      <c r="N78" s="17"/>
      <c r="O78" s="17"/>
    </row>
    <row r="79" spans="1:15" x14ac:dyDescent="0.35">
      <c r="M79" s="17"/>
      <c r="N79" s="17"/>
      <c r="O79" s="17"/>
    </row>
    <row r="80" spans="1:15" x14ac:dyDescent="0.35">
      <c r="M80" s="17"/>
      <c r="N80" s="17"/>
      <c r="O80" s="17"/>
    </row>
    <row r="81" spans="13:15" x14ac:dyDescent="0.35">
      <c r="M81" s="17"/>
      <c r="N81" s="17"/>
      <c r="O81" s="17"/>
    </row>
    <row r="82" spans="13:15" x14ac:dyDescent="0.35">
      <c r="M82" s="17"/>
      <c r="N82" s="17"/>
      <c r="O82" s="17"/>
    </row>
    <row r="83" spans="13:15" x14ac:dyDescent="0.35">
      <c r="M83" s="17"/>
      <c r="N83" s="17"/>
      <c r="O83" s="17"/>
    </row>
    <row r="84" spans="13:15" x14ac:dyDescent="0.35">
      <c r="M84" s="17"/>
      <c r="N84" s="17"/>
      <c r="O84" s="17"/>
    </row>
    <row r="85" spans="13:15" x14ac:dyDescent="0.35">
      <c r="M85" s="17"/>
      <c r="N85" s="17"/>
      <c r="O85" s="17"/>
    </row>
    <row r="86" spans="13:15" x14ac:dyDescent="0.35">
      <c r="M86" s="17"/>
      <c r="N86" s="17"/>
      <c r="O86" s="17"/>
    </row>
    <row r="87" spans="13:15" x14ac:dyDescent="0.35">
      <c r="M87" s="17"/>
      <c r="N87" s="17"/>
      <c r="O87" s="17"/>
    </row>
    <row r="88" spans="13:15" x14ac:dyDescent="0.35">
      <c r="M88" s="17"/>
      <c r="N88" s="17"/>
      <c r="O88" s="17"/>
    </row>
    <row r="89" spans="13:15" x14ac:dyDescent="0.35">
      <c r="M89" s="17"/>
      <c r="N89" s="17"/>
      <c r="O89" s="17"/>
    </row>
    <row r="90" spans="13:15" x14ac:dyDescent="0.35">
      <c r="M90" s="17"/>
      <c r="N90" s="17"/>
      <c r="O90" s="17"/>
    </row>
    <row r="91" spans="13:15" x14ac:dyDescent="0.35">
      <c r="M91" s="17"/>
      <c r="N91" s="17"/>
      <c r="O91" s="17"/>
    </row>
    <row r="92" spans="13:15" x14ac:dyDescent="0.35">
      <c r="M92" s="17"/>
      <c r="N92" s="17"/>
      <c r="O92" s="17"/>
    </row>
    <row r="93" spans="13:15" x14ac:dyDescent="0.35">
      <c r="M93" s="17"/>
      <c r="N93" s="17"/>
      <c r="O93" s="17"/>
    </row>
    <row r="94" spans="13:15" x14ac:dyDescent="0.35">
      <c r="M94" s="17"/>
      <c r="N94" s="17"/>
      <c r="O94" s="17"/>
    </row>
    <row r="95" spans="13:15" x14ac:dyDescent="0.35">
      <c r="M95" s="17"/>
      <c r="N95" s="17"/>
      <c r="O95" s="17"/>
    </row>
    <row r="96" spans="13:15" x14ac:dyDescent="0.35">
      <c r="N96" s="17"/>
      <c r="O96" s="17"/>
    </row>
  </sheetData>
  <sheetProtection sheet="1" objects="1" scenarios="1"/>
  <mergeCells count="1">
    <mergeCell ref="A6:M6"/>
  </mergeCells>
  <dataValidations count="2">
    <dataValidation type="custom" allowBlank="1" showInputMessage="1" showErrorMessage="1" error="Utilisez seulement deux décimales." sqref="I12:K61" xr:uid="{00000000-0002-0000-0900-000000000000}">
      <formula1>(I12*100)=INT(I12*100)</formula1>
    </dataValidation>
    <dataValidation type="list" allowBlank="1" showInputMessage="1" showErrorMessage="1" sqref="M10:M61" xr:uid="{00000000-0002-0000-0900-000001000000}">
      <formula1>"Oui, Non"</formula1>
    </dataValidation>
  </dataValidations>
  <hyperlinks>
    <hyperlink ref="A6" r:id="rId1" display="National Joint Council Travel Directive" xr:uid="{00000000-0004-0000-0900-000000000000}"/>
    <hyperlink ref="A6:M6" r:id="rId2" display="Assurez-vous de suivre les directives de voyage du Conseil national mixte sur la réclamation des frais de déplacement." xr:uid="{00000000-0004-0000-0900-000001000000}"/>
  </hyperlinks>
  <pageMargins left="0.70866141732283505" right="0.70866141732283505" top="0.74803149606299202" bottom="0.74803149606299202" header="0.31496062992126" footer="0.31496062992126"/>
  <pageSetup paperSize="5" scale="55" fitToHeight="0" orientation="landscape" r:id="rId3"/>
  <headerFooter>
    <oddHeader>&amp;CCanCode
Formulaire détaillé de demande de remboursement et d'avance</oddHeader>
    <oddFooter>&amp;C9. Coûts de déplacement d'administration&amp;RPage &amp;P of &amp;N</oddFooter>
  </headerFooter>
  <rowBreaks count="1" manualBreakCount="1">
    <brk id="34" max="16383" man="1"/>
  </rowBreaks>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96"/>
  <sheetViews>
    <sheetView showGridLines="0" showZeros="0" showRuler="0" zoomScale="80" zoomScaleNormal="80" zoomScalePageLayoutView="80" workbookViewId="0">
      <selection activeCell="K9" sqref="K9"/>
    </sheetView>
  </sheetViews>
  <sheetFormatPr defaultColWidth="9.1328125" defaultRowHeight="12.75" x14ac:dyDescent="0.35"/>
  <cols>
    <col min="1" max="1" width="30.73046875" style="314" customWidth="1"/>
    <col min="2" max="4" width="30.73046875" style="312" customWidth="1"/>
    <col min="5" max="6" width="15.73046875" style="312" customWidth="1"/>
    <col min="7" max="11" width="20.73046875" style="312" customWidth="1"/>
    <col min="12" max="12" width="17.73046875" style="312" customWidth="1"/>
    <col min="13" max="13" width="20.73046875" style="312" customWidth="1"/>
    <col min="14" max="14" width="5.1328125" style="312" customWidth="1"/>
    <col min="15" max="15" width="4.59765625" style="312" bestFit="1" customWidth="1"/>
    <col min="16" max="16" width="4.1328125" style="312" bestFit="1" customWidth="1"/>
    <col min="17" max="16384" width="9.1328125" style="312"/>
  </cols>
  <sheetData>
    <row r="1" spans="1:16" ht="45" customHeight="1" x14ac:dyDescent="0.35">
      <c r="A1" s="456">
        <f>'1. Ren. sur le bénéficiaire'!B6</f>
        <v>0</v>
      </c>
      <c r="B1" s="456"/>
      <c r="C1" s="456"/>
      <c r="D1" s="456"/>
      <c r="E1" s="456"/>
      <c r="F1" s="456"/>
      <c r="G1" s="456"/>
      <c r="H1" s="456"/>
      <c r="I1" s="456"/>
      <c r="J1" s="456"/>
      <c r="K1" s="456"/>
      <c r="L1" s="460"/>
      <c r="M1" s="455"/>
    </row>
    <row r="2" spans="1:16" ht="22.9" x14ac:dyDescent="0.65">
      <c r="A2" s="457" t="s">
        <v>279</v>
      </c>
      <c r="B2" s="457"/>
      <c r="C2" s="457"/>
      <c r="D2" s="457"/>
      <c r="E2" s="457"/>
      <c r="F2" s="457"/>
      <c r="G2" s="457"/>
      <c r="H2" s="457"/>
      <c r="I2" s="457"/>
      <c r="J2" s="457"/>
      <c r="K2" s="457"/>
      <c r="L2" s="461"/>
      <c r="M2" s="459"/>
    </row>
    <row r="3" spans="1:16" s="35" customFormat="1" ht="15" x14ac:dyDescent="0.4">
      <c r="A3" s="256" t="s">
        <v>61</v>
      </c>
      <c r="B3" s="200" t="str">
        <f>CONCATENATE(IF(ISBLANK('1. Ren. sur le bénéficiaire'!B22),"",TEXT('1. Ren. sur le bénéficiaire'!B22,"yyyy-mm-dd "))," à  ", IF(ISBLANK('1. Ren. sur le bénéficiaire'!B23),"",TEXT('1. Ren. sur le bénéficiaire'!B23,"yyyy-mm-dd")))</f>
        <v xml:space="preserve"> à  </v>
      </c>
      <c r="C3" s="208"/>
      <c r="D3" s="208"/>
      <c r="E3" s="208"/>
      <c r="F3" s="208"/>
      <c r="G3" s="203"/>
      <c r="H3" s="203"/>
      <c r="I3" s="203"/>
      <c r="J3" s="59"/>
    </row>
    <row r="4" spans="1:16" ht="15" x14ac:dyDescent="0.4">
      <c r="A4" s="316" t="s">
        <v>63</v>
      </c>
      <c r="B4" s="160">
        <f>'1. Ren. sur le bénéficiaire'!B7</f>
        <v>0</v>
      </c>
      <c r="C4" s="317"/>
      <c r="D4" s="318"/>
      <c r="E4" s="319"/>
      <c r="F4" s="319"/>
      <c r="G4" s="315"/>
      <c r="H4" s="315"/>
      <c r="I4" s="315"/>
      <c r="J4" s="53"/>
    </row>
    <row r="5" spans="1:16" ht="15" customHeight="1" x14ac:dyDescent="0.4">
      <c r="A5" s="268"/>
      <c r="B5" s="160"/>
      <c r="C5" s="317"/>
      <c r="D5" s="318"/>
      <c r="E5" s="319"/>
      <c r="F5" s="319"/>
      <c r="G5" s="315"/>
      <c r="H5" s="315"/>
      <c r="I5" s="315"/>
      <c r="J5" s="315"/>
      <c r="K5" s="315"/>
    </row>
    <row r="6" spans="1:16" ht="15" x14ac:dyDescent="0.35">
      <c r="A6" s="792" t="s">
        <v>84</v>
      </c>
      <c r="B6" s="792"/>
      <c r="C6" s="792"/>
      <c r="D6" s="792"/>
      <c r="E6" s="792"/>
      <c r="F6" s="792"/>
      <c r="G6" s="792"/>
      <c r="H6" s="792"/>
      <c r="I6" s="792"/>
      <c r="J6" s="792"/>
      <c r="K6" s="792"/>
      <c r="L6" s="792"/>
      <c r="M6" s="792"/>
    </row>
    <row r="7" spans="1:16" ht="18" x14ac:dyDescent="0.55000000000000004">
      <c r="A7" s="170" t="s">
        <v>85</v>
      </c>
      <c r="B7" s="43"/>
      <c r="C7" s="43"/>
      <c r="D7" s="43"/>
      <c r="E7" s="43"/>
      <c r="F7" s="43"/>
      <c r="G7" s="43"/>
      <c r="H7" s="43"/>
      <c r="I7" s="41"/>
      <c r="M7" s="625" t="str">
        <f>'1. Ren. sur le bénéficiaire'!B28</f>
        <v>version: 2021-10</v>
      </c>
    </row>
    <row r="8" spans="1:16" ht="20.25" x14ac:dyDescent="0.4">
      <c r="A8" s="170" t="s">
        <v>86</v>
      </c>
      <c r="B8" s="48"/>
      <c r="C8" s="323"/>
      <c r="D8" s="323"/>
      <c r="E8" s="323"/>
      <c r="F8" s="320"/>
      <c r="G8" s="320"/>
      <c r="H8" s="320"/>
      <c r="K8" s="324" t="s">
        <v>0</v>
      </c>
      <c r="L8" s="326">
        <f>SUM(L12:L61)</f>
        <v>0</v>
      </c>
      <c r="M8" s="190" t="s">
        <v>74</v>
      </c>
      <c r="N8" s="35"/>
    </row>
    <row r="9" spans="1:16" s="35" customFormat="1" ht="82.15" thickBot="1" x14ac:dyDescent="0.4">
      <c r="A9" s="325" t="s">
        <v>87</v>
      </c>
      <c r="B9" s="46" t="s">
        <v>88</v>
      </c>
      <c r="C9" s="47" t="s">
        <v>234</v>
      </c>
      <c r="D9" s="325" t="s">
        <v>89</v>
      </c>
      <c r="E9" s="46" t="s">
        <v>90</v>
      </c>
      <c r="F9" s="46" t="s">
        <v>91</v>
      </c>
      <c r="G9" s="46" t="s">
        <v>92</v>
      </c>
      <c r="H9" s="46" t="s">
        <v>311</v>
      </c>
      <c r="I9" s="46" t="s">
        <v>310</v>
      </c>
      <c r="J9" s="46" t="s">
        <v>351</v>
      </c>
      <c r="K9" s="46" t="s">
        <v>93</v>
      </c>
      <c r="L9" s="46" t="s">
        <v>94</v>
      </c>
      <c r="M9" s="300" t="s">
        <v>204</v>
      </c>
    </row>
    <row r="10" spans="1:16" s="35" customFormat="1" ht="27.75" x14ac:dyDescent="0.35">
      <c r="A10" s="301" t="s">
        <v>96</v>
      </c>
      <c r="B10" s="302" t="s">
        <v>98</v>
      </c>
      <c r="C10" s="302" t="s">
        <v>99</v>
      </c>
      <c r="D10" s="303" t="s">
        <v>100</v>
      </c>
      <c r="E10" s="304" t="s">
        <v>1</v>
      </c>
      <c r="F10" s="305" t="s">
        <v>1</v>
      </c>
      <c r="G10" s="302" t="s">
        <v>6</v>
      </c>
      <c r="H10" s="304" t="s">
        <v>110</v>
      </c>
      <c r="I10" s="306">
        <v>179.97</v>
      </c>
      <c r="J10" s="306" t="s">
        <v>1</v>
      </c>
      <c r="K10" s="306">
        <v>23.4</v>
      </c>
      <c r="L10" s="307">
        <v>203.37</v>
      </c>
      <c r="M10" s="308"/>
    </row>
    <row r="11" spans="1:16" s="35" customFormat="1" ht="28.15" thickBot="1" x14ac:dyDescent="0.4">
      <c r="A11" s="309" t="s">
        <v>97</v>
      </c>
      <c r="B11" s="181" t="s">
        <v>98</v>
      </c>
      <c r="C11" s="181" t="s">
        <v>213</v>
      </c>
      <c r="D11" s="182" t="s">
        <v>101</v>
      </c>
      <c r="E11" s="603">
        <v>157</v>
      </c>
      <c r="F11" s="187">
        <v>55.5</v>
      </c>
      <c r="G11" s="181"/>
      <c r="H11" s="186" t="s">
        <v>312</v>
      </c>
      <c r="I11" s="177"/>
      <c r="J11" s="177"/>
      <c r="K11" s="177"/>
      <c r="L11" s="310">
        <v>87.14</v>
      </c>
      <c r="M11" s="311"/>
    </row>
    <row r="12" spans="1:16" s="35" customFormat="1" ht="13.9" x14ac:dyDescent="0.35">
      <c r="A12" s="173"/>
      <c r="B12" s="174"/>
      <c r="C12" s="174"/>
      <c r="D12" s="175"/>
      <c r="E12" s="604"/>
      <c r="F12" s="188"/>
      <c r="G12" s="174"/>
      <c r="H12" s="553"/>
      <c r="I12" s="204"/>
      <c r="J12" s="204"/>
      <c r="K12" s="204"/>
      <c r="L12" s="212">
        <f>IFERROR(SUM(I12:K12,((E12*F12)/100)),0)</f>
        <v>0</v>
      </c>
      <c r="M12" s="142"/>
      <c r="O12" s="154"/>
      <c r="P12" s="154"/>
    </row>
    <row r="13" spans="1:16" s="35" customFormat="1" ht="13.9" x14ac:dyDescent="0.35">
      <c r="A13" s="171"/>
      <c r="B13" s="321"/>
      <c r="C13" s="40"/>
      <c r="D13" s="140"/>
      <c r="E13" s="604"/>
      <c r="F13" s="189"/>
      <c r="G13" s="321"/>
      <c r="H13" s="553"/>
      <c r="I13" s="204"/>
      <c r="J13" s="204"/>
      <c r="K13" s="204"/>
      <c r="L13" s="212">
        <f t="shared" ref="L13:L61" si="0">IFERROR(SUM(I13:K13,((E13*F13)/100)),0)</f>
        <v>0</v>
      </c>
      <c r="M13" s="169"/>
    </row>
    <row r="14" spans="1:16" s="35" customFormat="1" ht="13.9" x14ac:dyDescent="0.35">
      <c r="A14" s="171"/>
      <c r="B14" s="321"/>
      <c r="C14" s="321"/>
      <c r="D14" s="140"/>
      <c r="E14" s="604"/>
      <c r="F14" s="189"/>
      <c r="G14" s="321"/>
      <c r="H14" s="553"/>
      <c r="I14" s="204"/>
      <c r="J14" s="204"/>
      <c r="K14" s="204"/>
      <c r="L14" s="212">
        <f t="shared" si="0"/>
        <v>0</v>
      </c>
      <c r="M14" s="169"/>
    </row>
    <row r="15" spans="1:16" s="35" customFormat="1" ht="13.9" x14ac:dyDescent="0.35">
      <c r="A15" s="171"/>
      <c r="B15" s="321"/>
      <c r="C15" s="321"/>
      <c r="D15" s="140"/>
      <c r="E15" s="604"/>
      <c r="F15" s="189"/>
      <c r="G15" s="321"/>
      <c r="H15" s="553"/>
      <c r="I15" s="204"/>
      <c r="J15" s="204"/>
      <c r="K15" s="204"/>
      <c r="L15" s="212">
        <f t="shared" si="0"/>
        <v>0</v>
      </c>
      <c r="M15" s="169"/>
    </row>
    <row r="16" spans="1:16" s="35" customFormat="1" ht="13.9" x14ac:dyDescent="0.35">
      <c r="A16" s="171"/>
      <c r="B16" s="321"/>
      <c r="C16" s="321"/>
      <c r="D16" s="140"/>
      <c r="E16" s="604"/>
      <c r="F16" s="189"/>
      <c r="G16" s="321"/>
      <c r="H16" s="553"/>
      <c r="I16" s="204"/>
      <c r="J16" s="204"/>
      <c r="K16" s="204"/>
      <c r="L16" s="212">
        <f t="shared" si="0"/>
        <v>0</v>
      </c>
      <c r="M16" s="169"/>
    </row>
    <row r="17" spans="1:15" s="35" customFormat="1" ht="13.9" x14ac:dyDescent="0.35">
      <c r="A17" s="171"/>
      <c r="B17" s="321"/>
      <c r="C17" s="321"/>
      <c r="D17" s="140"/>
      <c r="E17" s="604"/>
      <c r="F17" s="189"/>
      <c r="G17" s="321"/>
      <c r="H17" s="553"/>
      <c r="I17" s="204"/>
      <c r="J17" s="204"/>
      <c r="K17" s="204"/>
      <c r="L17" s="212">
        <f t="shared" si="0"/>
        <v>0</v>
      </c>
      <c r="M17" s="169"/>
    </row>
    <row r="18" spans="1:15" s="35" customFormat="1" ht="13.9" x14ac:dyDescent="0.35">
      <c r="A18" s="171"/>
      <c r="B18" s="321"/>
      <c r="C18" s="321"/>
      <c r="D18" s="140"/>
      <c r="E18" s="604"/>
      <c r="F18" s="189"/>
      <c r="G18" s="321"/>
      <c r="H18" s="553"/>
      <c r="I18" s="204"/>
      <c r="J18" s="204"/>
      <c r="K18" s="204"/>
      <c r="L18" s="212">
        <f t="shared" si="0"/>
        <v>0</v>
      </c>
      <c r="M18" s="169"/>
    </row>
    <row r="19" spans="1:15" s="35" customFormat="1" ht="13.9" x14ac:dyDescent="0.35">
      <c r="A19" s="171"/>
      <c r="B19" s="321"/>
      <c r="C19" s="321"/>
      <c r="D19" s="140"/>
      <c r="E19" s="604"/>
      <c r="F19" s="189"/>
      <c r="G19" s="321"/>
      <c r="H19" s="553"/>
      <c r="I19" s="204"/>
      <c r="J19" s="204"/>
      <c r="K19" s="204"/>
      <c r="L19" s="212">
        <f t="shared" si="0"/>
        <v>0</v>
      </c>
      <c r="M19" s="169"/>
    </row>
    <row r="20" spans="1:15" s="35" customFormat="1" ht="13.9" x14ac:dyDescent="0.35">
      <c r="A20" s="171"/>
      <c r="B20" s="321"/>
      <c r="C20" s="321"/>
      <c r="D20" s="140"/>
      <c r="E20" s="604"/>
      <c r="F20" s="189"/>
      <c r="G20" s="321"/>
      <c r="H20" s="553"/>
      <c r="I20" s="204"/>
      <c r="J20" s="204"/>
      <c r="K20" s="204"/>
      <c r="L20" s="212">
        <f t="shared" si="0"/>
        <v>0</v>
      </c>
      <c r="M20" s="169"/>
    </row>
    <row r="21" spans="1:15" s="35" customFormat="1" ht="13.9" x14ac:dyDescent="0.35">
      <c r="A21" s="171"/>
      <c r="B21" s="321"/>
      <c r="C21" s="321"/>
      <c r="D21" s="140"/>
      <c r="E21" s="604"/>
      <c r="F21" s="189"/>
      <c r="G21" s="321"/>
      <c r="H21" s="553"/>
      <c r="I21" s="204"/>
      <c r="J21" s="204"/>
      <c r="K21" s="204"/>
      <c r="L21" s="212">
        <f t="shared" si="0"/>
        <v>0</v>
      </c>
      <c r="M21" s="169"/>
    </row>
    <row r="22" spans="1:15" s="35" customFormat="1" ht="13.9" x14ac:dyDescent="0.35">
      <c r="A22" s="171"/>
      <c r="B22" s="321"/>
      <c r="C22" s="321"/>
      <c r="D22" s="140"/>
      <c r="E22" s="604"/>
      <c r="F22" s="189"/>
      <c r="G22" s="321"/>
      <c r="H22" s="553"/>
      <c r="I22" s="204"/>
      <c r="J22" s="204"/>
      <c r="K22" s="204"/>
      <c r="L22" s="212">
        <f t="shared" si="0"/>
        <v>0</v>
      </c>
      <c r="M22" s="169"/>
      <c r="N22" s="312"/>
      <c r="O22" s="312"/>
    </row>
    <row r="23" spans="1:15" s="35" customFormat="1" ht="13.9" x14ac:dyDescent="0.35">
      <c r="A23" s="171"/>
      <c r="B23" s="321"/>
      <c r="C23" s="321"/>
      <c r="D23" s="140"/>
      <c r="E23" s="604"/>
      <c r="F23" s="189"/>
      <c r="G23" s="321"/>
      <c r="H23" s="553"/>
      <c r="I23" s="204"/>
      <c r="J23" s="204"/>
      <c r="K23" s="204"/>
      <c r="L23" s="212">
        <f t="shared" si="0"/>
        <v>0</v>
      </c>
      <c r="M23" s="169"/>
      <c r="N23" s="312"/>
      <c r="O23" s="312"/>
    </row>
    <row r="24" spans="1:15" s="35" customFormat="1" ht="13.9" x14ac:dyDescent="0.35">
      <c r="A24" s="171"/>
      <c r="B24" s="321"/>
      <c r="C24" s="321"/>
      <c r="D24" s="140"/>
      <c r="E24" s="604"/>
      <c r="F24" s="189"/>
      <c r="G24" s="321"/>
      <c r="H24" s="553"/>
      <c r="I24" s="204"/>
      <c r="J24" s="204"/>
      <c r="K24" s="204"/>
      <c r="L24" s="212">
        <f t="shared" si="0"/>
        <v>0</v>
      </c>
      <c r="M24" s="169"/>
      <c r="N24" s="312"/>
      <c r="O24" s="312"/>
    </row>
    <row r="25" spans="1:15" s="35" customFormat="1" ht="13.9" x14ac:dyDescent="0.35">
      <c r="A25" s="171"/>
      <c r="B25" s="321"/>
      <c r="C25" s="321"/>
      <c r="D25" s="140"/>
      <c r="E25" s="604"/>
      <c r="F25" s="189"/>
      <c r="G25" s="321"/>
      <c r="H25" s="553"/>
      <c r="I25" s="204"/>
      <c r="J25" s="204"/>
      <c r="K25" s="204"/>
      <c r="L25" s="212">
        <f t="shared" si="0"/>
        <v>0</v>
      </c>
      <c r="M25" s="169"/>
      <c r="N25" s="312"/>
      <c r="O25" s="312"/>
    </row>
    <row r="26" spans="1:15" s="35" customFormat="1" ht="13.9" x14ac:dyDescent="0.35">
      <c r="A26" s="171"/>
      <c r="B26" s="321"/>
      <c r="C26" s="321"/>
      <c r="D26" s="140"/>
      <c r="E26" s="604"/>
      <c r="F26" s="189"/>
      <c r="G26" s="321"/>
      <c r="H26" s="553"/>
      <c r="I26" s="204"/>
      <c r="J26" s="204"/>
      <c r="K26" s="204"/>
      <c r="L26" s="212">
        <f t="shared" si="0"/>
        <v>0</v>
      </c>
      <c r="M26" s="169"/>
      <c r="N26" s="312"/>
      <c r="O26" s="312"/>
    </row>
    <row r="27" spans="1:15" s="35" customFormat="1" ht="13.9" x14ac:dyDescent="0.35">
      <c r="A27" s="171"/>
      <c r="B27" s="321"/>
      <c r="C27" s="321"/>
      <c r="D27" s="140"/>
      <c r="E27" s="604"/>
      <c r="F27" s="189"/>
      <c r="G27" s="321"/>
      <c r="H27" s="553"/>
      <c r="I27" s="204"/>
      <c r="J27" s="204"/>
      <c r="K27" s="204"/>
      <c r="L27" s="212">
        <f t="shared" si="0"/>
        <v>0</v>
      </c>
      <c r="M27" s="169"/>
      <c r="N27" s="312"/>
      <c r="O27" s="312"/>
    </row>
    <row r="28" spans="1:15" s="35" customFormat="1" ht="13.9" x14ac:dyDescent="0.35">
      <c r="A28" s="171"/>
      <c r="B28" s="321"/>
      <c r="C28" s="321"/>
      <c r="D28" s="140"/>
      <c r="E28" s="604"/>
      <c r="F28" s="189"/>
      <c r="G28" s="321"/>
      <c r="H28" s="553"/>
      <c r="I28" s="204"/>
      <c r="J28" s="204"/>
      <c r="K28" s="204"/>
      <c r="L28" s="212">
        <f t="shared" si="0"/>
        <v>0</v>
      </c>
      <c r="M28" s="169"/>
      <c r="N28" s="312"/>
      <c r="O28" s="312"/>
    </row>
    <row r="29" spans="1:15" s="35" customFormat="1" ht="13.9" x14ac:dyDescent="0.35">
      <c r="A29" s="171"/>
      <c r="B29" s="321"/>
      <c r="C29" s="321"/>
      <c r="D29" s="140"/>
      <c r="E29" s="604"/>
      <c r="F29" s="189"/>
      <c r="G29" s="321"/>
      <c r="H29" s="553"/>
      <c r="I29" s="204"/>
      <c r="J29" s="204"/>
      <c r="K29" s="204"/>
      <c r="L29" s="212">
        <f t="shared" si="0"/>
        <v>0</v>
      </c>
      <c r="M29" s="169"/>
      <c r="N29" s="312"/>
      <c r="O29" s="312"/>
    </row>
    <row r="30" spans="1:15" s="37" customFormat="1" ht="15" customHeight="1" x14ac:dyDescent="0.35">
      <c r="A30" s="171"/>
      <c r="B30" s="321"/>
      <c r="C30" s="321"/>
      <c r="D30" s="140"/>
      <c r="E30" s="604"/>
      <c r="F30" s="189"/>
      <c r="G30" s="321"/>
      <c r="H30" s="553"/>
      <c r="I30" s="204"/>
      <c r="J30" s="204"/>
      <c r="K30" s="204"/>
      <c r="L30" s="212">
        <f t="shared" si="0"/>
        <v>0</v>
      </c>
      <c r="M30" s="169"/>
      <c r="N30" s="312"/>
      <c r="O30" s="312"/>
    </row>
    <row r="31" spans="1:15" s="36" customFormat="1" ht="15" customHeight="1" x14ac:dyDescent="0.35">
      <c r="A31" s="171"/>
      <c r="B31" s="321"/>
      <c r="C31" s="321"/>
      <c r="D31" s="140"/>
      <c r="E31" s="604"/>
      <c r="F31" s="189"/>
      <c r="G31" s="321"/>
      <c r="H31" s="553"/>
      <c r="I31" s="204"/>
      <c r="J31" s="204"/>
      <c r="K31" s="204"/>
      <c r="L31" s="212">
        <f t="shared" si="0"/>
        <v>0</v>
      </c>
      <c r="M31" s="169"/>
      <c r="N31" s="312"/>
      <c r="O31" s="312"/>
    </row>
    <row r="32" spans="1:15" s="35" customFormat="1" ht="15" customHeight="1" x14ac:dyDescent="0.35">
      <c r="A32" s="171"/>
      <c r="B32" s="321"/>
      <c r="C32" s="321"/>
      <c r="D32" s="140"/>
      <c r="E32" s="604"/>
      <c r="F32" s="189"/>
      <c r="G32" s="321"/>
      <c r="H32" s="553"/>
      <c r="I32" s="204"/>
      <c r="J32" s="204"/>
      <c r="K32" s="204"/>
      <c r="L32" s="212">
        <f t="shared" si="0"/>
        <v>0</v>
      </c>
      <c r="M32" s="169"/>
      <c r="N32" s="312"/>
      <c r="O32" s="312"/>
    </row>
    <row r="33" spans="1:15" s="35" customFormat="1" ht="15" customHeight="1" x14ac:dyDescent="0.35">
      <c r="A33" s="171"/>
      <c r="B33" s="321"/>
      <c r="C33" s="321"/>
      <c r="D33" s="140"/>
      <c r="E33" s="604"/>
      <c r="F33" s="189"/>
      <c r="G33" s="321"/>
      <c r="H33" s="553"/>
      <c r="I33" s="204"/>
      <c r="J33" s="204"/>
      <c r="K33" s="204"/>
      <c r="L33" s="212">
        <f t="shared" si="0"/>
        <v>0</v>
      </c>
      <c r="M33" s="169"/>
      <c r="N33" s="312"/>
      <c r="O33" s="312"/>
    </row>
    <row r="34" spans="1:15" s="35" customFormat="1" ht="13.9" x14ac:dyDescent="0.35">
      <c r="A34" s="171"/>
      <c r="B34" s="321"/>
      <c r="C34" s="321"/>
      <c r="D34" s="140"/>
      <c r="E34" s="604"/>
      <c r="F34" s="189"/>
      <c r="G34" s="321"/>
      <c r="H34" s="553"/>
      <c r="I34" s="204"/>
      <c r="J34" s="204"/>
      <c r="K34" s="204"/>
      <c r="L34" s="212">
        <f t="shared" si="0"/>
        <v>0</v>
      </c>
      <c r="M34" s="169"/>
      <c r="N34" s="312"/>
      <c r="O34" s="312"/>
    </row>
    <row r="35" spans="1:15" s="35" customFormat="1" ht="13.9" x14ac:dyDescent="0.35">
      <c r="A35" s="171"/>
      <c r="B35" s="321"/>
      <c r="C35" s="321"/>
      <c r="D35" s="140"/>
      <c r="E35" s="604"/>
      <c r="F35" s="189"/>
      <c r="G35" s="321"/>
      <c r="H35" s="553"/>
      <c r="I35" s="204"/>
      <c r="J35" s="204"/>
      <c r="K35" s="204"/>
      <c r="L35" s="212">
        <f t="shared" si="0"/>
        <v>0</v>
      </c>
      <c r="M35" s="169"/>
      <c r="N35" s="312"/>
      <c r="O35" s="312"/>
    </row>
    <row r="36" spans="1:15" s="35" customFormat="1" ht="13.9" x14ac:dyDescent="0.35">
      <c r="A36" s="171"/>
      <c r="B36" s="321"/>
      <c r="C36" s="321"/>
      <c r="D36" s="140"/>
      <c r="E36" s="604"/>
      <c r="F36" s="189"/>
      <c r="G36" s="321"/>
      <c r="H36" s="553"/>
      <c r="I36" s="204"/>
      <c r="J36" s="204"/>
      <c r="K36" s="204"/>
      <c r="L36" s="212">
        <f t="shared" si="0"/>
        <v>0</v>
      </c>
      <c r="M36" s="169"/>
      <c r="N36" s="312"/>
      <c r="O36" s="312"/>
    </row>
    <row r="37" spans="1:15" s="35" customFormat="1" ht="13.9" x14ac:dyDescent="0.35">
      <c r="A37" s="171"/>
      <c r="B37" s="321"/>
      <c r="C37" s="321"/>
      <c r="D37" s="140"/>
      <c r="E37" s="604"/>
      <c r="F37" s="189"/>
      <c r="G37" s="321"/>
      <c r="H37" s="553"/>
      <c r="I37" s="204"/>
      <c r="J37" s="204"/>
      <c r="K37" s="204"/>
      <c r="L37" s="212">
        <f t="shared" si="0"/>
        <v>0</v>
      </c>
      <c r="M37" s="169"/>
      <c r="N37" s="312"/>
      <c r="O37" s="312"/>
    </row>
    <row r="38" spans="1:15" s="35" customFormat="1" ht="13.9" x14ac:dyDescent="0.35">
      <c r="A38" s="171"/>
      <c r="B38" s="321"/>
      <c r="C38" s="321"/>
      <c r="D38" s="140"/>
      <c r="E38" s="604"/>
      <c r="F38" s="189"/>
      <c r="G38" s="321"/>
      <c r="H38" s="553"/>
      <c r="I38" s="204"/>
      <c r="J38" s="204"/>
      <c r="K38" s="204"/>
      <c r="L38" s="212">
        <f t="shared" si="0"/>
        <v>0</v>
      </c>
      <c r="M38" s="169"/>
      <c r="N38" s="312"/>
      <c r="O38" s="312"/>
    </row>
    <row r="39" spans="1:15" s="35" customFormat="1" ht="13.9" x14ac:dyDescent="0.35">
      <c r="A39" s="171"/>
      <c r="B39" s="321"/>
      <c r="C39" s="321"/>
      <c r="D39" s="140"/>
      <c r="E39" s="604"/>
      <c r="F39" s="189"/>
      <c r="G39" s="321"/>
      <c r="H39" s="553"/>
      <c r="I39" s="204"/>
      <c r="J39" s="204"/>
      <c r="K39" s="204"/>
      <c r="L39" s="212">
        <f t="shared" si="0"/>
        <v>0</v>
      </c>
      <c r="M39" s="169"/>
      <c r="N39" s="17"/>
      <c r="O39" s="17"/>
    </row>
    <row r="40" spans="1:15" ht="13.9" x14ac:dyDescent="0.35">
      <c r="A40" s="171"/>
      <c r="B40" s="321"/>
      <c r="C40" s="321"/>
      <c r="D40" s="140"/>
      <c r="E40" s="604"/>
      <c r="F40" s="189"/>
      <c r="G40" s="321"/>
      <c r="H40" s="553"/>
      <c r="I40" s="204"/>
      <c r="J40" s="204"/>
      <c r="K40" s="204"/>
      <c r="L40" s="212">
        <f t="shared" si="0"/>
        <v>0</v>
      </c>
      <c r="M40" s="169"/>
      <c r="N40" s="17"/>
      <c r="O40" s="17"/>
    </row>
    <row r="41" spans="1:15" ht="13.9" x14ac:dyDescent="0.35">
      <c r="A41" s="171"/>
      <c r="B41" s="321"/>
      <c r="C41" s="321"/>
      <c r="D41" s="140"/>
      <c r="E41" s="604"/>
      <c r="F41" s="189"/>
      <c r="G41" s="321"/>
      <c r="H41" s="553"/>
      <c r="I41" s="204"/>
      <c r="J41" s="204"/>
      <c r="K41" s="204"/>
      <c r="L41" s="212">
        <f t="shared" si="0"/>
        <v>0</v>
      </c>
      <c r="M41" s="169"/>
      <c r="N41" s="17"/>
      <c r="O41" s="17"/>
    </row>
    <row r="42" spans="1:15" ht="13.9" x14ac:dyDescent="0.35">
      <c r="A42" s="171"/>
      <c r="B42" s="321"/>
      <c r="C42" s="321"/>
      <c r="D42" s="140"/>
      <c r="E42" s="604"/>
      <c r="F42" s="189"/>
      <c r="G42" s="321"/>
      <c r="H42" s="553"/>
      <c r="I42" s="204"/>
      <c r="J42" s="204"/>
      <c r="K42" s="204"/>
      <c r="L42" s="212">
        <f t="shared" si="0"/>
        <v>0</v>
      </c>
      <c r="M42" s="169"/>
      <c r="N42" s="17"/>
      <c r="O42" s="17"/>
    </row>
    <row r="43" spans="1:15" ht="13.9" x14ac:dyDescent="0.35">
      <c r="A43" s="171"/>
      <c r="B43" s="321"/>
      <c r="C43" s="321"/>
      <c r="D43" s="140"/>
      <c r="E43" s="604"/>
      <c r="F43" s="189"/>
      <c r="G43" s="321"/>
      <c r="H43" s="553"/>
      <c r="I43" s="204"/>
      <c r="J43" s="204"/>
      <c r="K43" s="204"/>
      <c r="L43" s="212">
        <f t="shared" si="0"/>
        <v>0</v>
      </c>
      <c r="M43" s="169"/>
      <c r="N43" s="17"/>
      <c r="O43" s="17"/>
    </row>
    <row r="44" spans="1:15" ht="13.9" x14ac:dyDescent="0.35">
      <c r="A44" s="171"/>
      <c r="B44" s="321"/>
      <c r="C44" s="321"/>
      <c r="D44" s="140"/>
      <c r="E44" s="604"/>
      <c r="F44" s="189"/>
      <c r="G44" s="321"/>
      <c r="H44" s="553"/>
      <c r="I44" s="204"/>
      <c r="J44" s="204"/>
      <c r="K44" s="204"/>
      <c r="L44" s="212">
        <f t="shared" si="0"/>
        <v>0</v>
      </c>
      <c r="M44" s="169"/>
      <c r="N44" s="17"/>
      <c r="O44" s="17"/>
    </row>
    <row r="45" spans="1:15" ht="13.9" x14ac:dyDescent="0.35">
      <c r="A45" s="171"/>
      <c r="B45" s="321"/>
      <c r="C45" s="321"/>
      <c r="D45" s="140"/>
      <c r="E45" s="604"/>
      <c r="F45" s="189"/>
      <c r="G45" s="321"/>
      <c r="H45" s="553"/>
      <c r="I45" s="204"/>
      <c r="J45" s="204"/>
      <c r="K45" s="204"/>
      <c r="L45" s="212">
        <f t="shared" si="0"/>
        <v>0</v>
      </c>
      <c r="M45" s="169"/>
      <c r="N45" s="17"/>
      <c r="O45" s="17"/>
    </row>
    <row r="46" spans="1:15" ht="13.9" x14ac:dyDescent="0.35">
      <c r="A46" s="171"/>
      <c r="B46" s="321"/>
      <c r="C46" s="321"/>
      <c r="D46" s="140"/>
      <c r="E46" s="604"/>
      <c r="F46" s="189"/>
      <c r="G46" s="321"/>
      <c r="H46" s="553"/>
      <c r="I46" s="204"/>
      <c r="J46" s="204"/>
      <c r="K46" s="204"/>
      <c r="L46" s="212">
        <f t="shared" si="0"/>
        <v>0</v>
      </c>
      <c r="M46" s="169"/>
      <c r="N46" s="17"/>
      <c r="O46" s="17"/>
    </row>
    <row r="47" spans="1:15" ht="13.9" x14ac:dyDescent="0.35">
      <c r="A47" s="171"/>
      <c r="B47" s="321"/>
      <c r="C47" s="321"/>
      <c r="D47" s="140"/>
      <c r="E47" s="604"/>
      <c r="F47" s="189"/>
      <c r="G47" s="321"/>
      <c r="H47" s="553"/>
      <c r="I47" s="204"/>
      <c r="J47" s="204"/>
      <c r="K47" s="204"/>
      <c r="L47" s="212">
        <f t="shared" si="0"/>
        <v>0</v>
      </c>
      <c r="M47" s="169"/>
      <c r="N47" s="17"/>
      <c r="O47" s="17"/>
    </row>
    <row r="48" spans="1:15" ht="13.9" x14ac:dyDescent="0.35">
      <c r="A48" s="171"/>
      <c r="B48" s="321"/>
      <c r="C48" s="321"/>
      <c r="D48" s="140"/>
      <c r="E48" s="604"/>
      <c r="F48" s="189"/>
      <c r="G48" s="321"/>
      <c r="H48" s="553"/>
      <c r="I48" s="204"/>
      <c r="J48" s="204"/>
      <c r="K48" s="204"/>
      <c r="L48" s="212">
        <f t="shared" si="0"/>
        <v>0</v>
      </c>
      <c r="M48" s="169"/>
      <c r="N48" s="17"/>
      <c r="O48" s="17"/>
    </row>
    <row r="49" spans="1:15" ht="13.9" x14ac:dyDescent="0.35">
      <c r="A49" s="171"/>
      <c r="B49" s="321"/>
      <c r="C49" s="321"/>
      <c r="D49" s="140"/>
      <c r="E49" s="604"/>
      <c r="F49" s="189"/>
      <c r="G49" s="321"/>
      <c r="H49" s="553"/>
      <c r="I49" s="204"/>
      <c r="J49" s="204"/>
      <c r="K49" s="204"/>
      <c r="L49" s="212">
        <f t="shared" si="0"/>
        <v>0</v>
      </c>
      <c r="M49" s="169"/>
      <c r="N49" s="17"/>
      <c r="O49" s="17"/>
    </row>
    <row r="50" spans="1:15" ht="13.9" x14ac:dyDescent="0.35">
      <c r="A50" s="171"/>
      <c r="B50" s="321"/>
      <c r="C50" s="321"/>
      <c r="D50" s="140"/>
      <c r="E50" s="604"/>
      <c r="F50" s="189"/>
      <c r="G50" s="321"/>
      <c r="H50" s="553"/>
      <c r="I50" s="204"/>
      <c r="J50" s="204"/>
      <c r="K50" s="204"/>
      <c r="L50" s="212">
        <f t="shared" si="0"/>
        <v>0</v>
      </c>
      <c r="M50" s="169"/>
      <c r="N50" s="17"/>
      <c r="O50" s="17"/>
    </row>
    <row r="51" spans="1:15" ht="13.9" x14ac:dyDescent="0.35">
      <c r="A51" s="171"/>
      <c r="B51" s="321"/>
      <c r="C51" s="321"/>
      <c r="D51" s="140"/>
      <c r="E51" s="604"/>
      <c r="F51" s="189"/>
      <c r="G51" s="321"/>
      <c r="H51" s="553"/>
      <c r="I51" s="204"/>
      <c r="J51" s="204"/>
      <c r="K51" s="204"/>
      <c r="L51" s="212">
        <f t="shared" si="0"/>
        <v>0</v>
      </c>
      <c r="M51" s="169"/>
      <c r="N51" s="17"/>
      <c r="O51" s="17"/>
    </row>
    <row r="52" spans="1:15" ht="13.9" x14ac:dyDescent="0.35">
      <c r="A52" s="171"/>
      <c r="B52" s="321"/>
      <c r="C52" s="321"/>
      <c r="D52" s="140"/>
      <c r="E52" s="604"/>
      <c r="F52" s="189"/>
      <c r="G52" s="321"/>
      <c r="H52" s="553"/>
      <c r="I52" s="204"/>
      <c r="J52" s="204"/>
      <c r="K52" s="204"/>
      <c r="L52" s="212">
        <f t="shared" si="0"/>
        <v>0</v>
      </c>
      <c r="M52" s="169"/>
      <c r="N52" s="17"/>
      <c r="O52" s="17"/>
    </row>
    <row r="53" spans="1:15" ht="13.9" x14ac:dyDescent="0.35">
      <c r="A53" s="171"/>
      <c r="B53" s="321"/>
      <c r="C53" s="321"/>
      <c r="D53" s="140"/>
      <c r="E53" s="604"/>
      <c r="F53" s="189"/>
      <c r="G53" s="321"/>
      <c r="H53" s="553"/>
      <c r="I53" s="204"/>
      <c r="J53" s="204"/>
      <c r="K53" s="204"/>
      <c r="L53" s="212">
        <f t="shared" si="0"/>
        <v>0</v>
      </c>
      <c r="M53" s="169"/>
      <c r="N53" s="17"/>
      <c r="O53" s="17"/>
    </row>
    <row r="54" spans="1:15" ht="13.9" x14ac:dyDescent="0.35">
      <c r="A54" s="171"/>
      <c r="B54" s="321"/>
      <c r="C54" s="321"/>
      <c r="D54" s="140"/>
      <c r="E54" s="604"/>
      <c r="F54" s="189"/>
      <c r="G54" s="321"/>
      <c r="H54" s="553"/>
      <c r="I54" s="204"/>
      <c r="J54" s="204"/>
      <c r="K54" s="204"/>
      <c r="L54" s="212">
        <f t="shared" si="0"/>
        <v>0</v>
      </c>
      <c r="M54" s="169"/>
      <c r="N54" s="17"/>
      <c r="O54" s="17"/>
    </row>
    <row r="55" spans="1:15" ht="13.9" x14ac:dyDescent="0.35">
      <c r="A55" s="171"/>
      <c r="B55" s="321"/>
      <c r="C55" s="321"/>
      <c r="D55" s="140"/>
      <c r="E55" s="604"/>
      <c r="F55" s="189"/>
      <c r="G55" s="321"/>
      <c r="H55" s="553"/>
      <c r="I55" s="204"/>
      <c r="J55" s="204"/>
      <c r="K55" s="204"/>
      <c r="L55" s="212">
        <f t="shared" si="0"/>
        <v>0</v>
      </c>
      <c r="M55" s="169"/>
      <c r="N55" s="17"/>
      <c r="O55" s="17"/>
    </row>
    <row r="56" spans="1:15" ht="13.9" x14ac:dyDescent="0.35">
      <c r="A56" s="171"/>
      <c r="B56" s="321"/>
      <c r="C56" s="321"/>
      <c r="D56" s="140"/>
      <c r="E56" s="604"/>
      <c r="F56" s="189"/>
      <c r="G56" s="321"/>
      <c r="H56" s="553"/>
      <c r="I56" s="204"/>
      <c r="J56" s="204"/>
      <c r="K56" s="204"/>
      <c r="L56" s="212">
        <f t="shared" si="0"/>
        <v>0</v>
      </c>
      <c r="M56" s="169"/>
      <c r="N56" s="17"/>
      <c r="O56" s="17"/>
    </row>
    <row r="57" spans="1:15" ht="13.9" x14ac:dyDescent="0.35">
      <c r="A57" s="171"/>
      <c r="B57" s="321"/>
      <c r="C57" s="321"/>
      <c r="D57" s="140"/>
      <c r="E57" s="604"/>
      <c r="F57" s="189"/>
      <c r="G57" s="321"/>
      <c r="H57" s="553"/>
      <c r="I57" s="204"/>
      <c r="J57" s="204"/>
      <c r="K57" s="204"/>
      <c r="L57" s="212">
        <f t="shared" si="0"/>
        <v>0</v>
      </c>
      <c r="M57" s="169"/>
      <c r="N57" s="17"/>
      <c r="O57" s="17"/>
    </row>
    <row r="58" spans="1:15" ht="13.9" x14ac:dyDescent="0.35">
      <c r="A58" s="171"/>
      <c r="B58" s="321"/>
      <c r="C58" s="321"/>
      <c r="D58" s="140"/>
      <c r="E58" s="604"/>
      <c r="F58" s="189"/>
      <c r="G58" s="321"/>
      <c r="H58" s="553"/>
      <c r="I58" s="204"/>
      <c r="J58" s="204"/>
      <c r="K58" s="204"/>
      <c r="L58" s="212">
        <f t="shared" si="0"/>
        <v>0</v>
      </c>
      <c r="M58" s="169"/>
      <c r="N58" s="17"/>
      <c r="O58" s="17"/>
    </row>
    <row r="59" spans="1:15" ht="13.9" x14ac:dyDescent="0.35">
      <c r="A59" s="171"/>
      <c r="B59" s="321"/>
      <c r="C59" s="321"/>
      <c r="D59" s="140"/>
      <c r="E59" s="604"/>
      <c r="F59" s="189"/>
      <c r="G59" s="321"/>
      <c r="H59" s="553"/>
      <c r="I59" s="204"/>
      <c r="J59" s="204"/>
      <c r="K59" s="204"/>
      <c r="L59" s="212">
        <f t="shared" si="0"/>
        <v>0</v>
      </c>
      <c r="M59" s="169"/>
      <c r="N59" s="17"/>
      <c r="O59" s="17"/>
    </row>
    <row r="60" spans="1:15" ht="13.9" x14ac:dyDescent="0.35">
      <c r="A60" s="171"/>
      <c r="B60" s="321"/>
      <c r="C60" s="321"/>
      <c r="D60" s="140"/>
      <c r="E60" s="604"/>
      <c r="F60" s="189"/>
      <c r="G60" s="321"/>
      <c r="H60" s="553"/>
      <c r="I60" s="204"/>
      <c r="J60" s="204"/>
      <c r="K60" s="204"/>
      <c r="L60" s="212">
        <f t="shared" si="0"/>
        <v>0</v>
      </c>
      <c r="M60" s="169"/>
      <c r="N60" s="17"/>
      <c r="O60" s="17"/>
    </row>
    <row r="61" spans="1:15" ht="13.9" x14ac:dyDescent="0.35">
      <c r="A61" s="172"/>
      <c r="B61" s="322"/>
      <c r="C61" s="322"/>
      <c r="D61" s="141"/>
      <c r="E61" s="604" t="s">
        <v>1</v>
      </c>
      <c r="F61" s="189" t="s">
        <v>1</v>
      </c>
      <c r="G61" s="322"/>
      <c r="H61" s="553"/>
      <c r="I61" s="204"/>
      <c r="J61" s="204"/>
      <c r="K61" s="204"/>
      <c r="L61" s="212">
        <f t="shared" si="0"/>
        <v>0</v>
      </c>
      <c r="M61" s="169"/>
      <c r="N61" s="17"/>
      <c r="O61" s="17"/>
    </row>
    <row r="62" spans="1:15" x14ac:dyDescent="0.35">
      <c r="A62" s="250" t="s">
        <v>77</v>
      </c>
      <c r="M62" s="17"/>
      <c r="N62" s="17"/>
      <c r="O62" s="17"/>
    </row>
    <row r="63" spans="1:15" x14ac:dyDescent="0.35">
      <c r="A63" s="250" t="s">
        <v>78</v>
      </c>
      <c r="M63" s="17"/>
      <c r="N63" s="17"/>
      <c r="O63" s="17"/>
    </row>
    <row r="64" spans="1:15" x14ac:dyDescent="0.35">
      <c r="A64" s="250" t="s">
        <v>79</v>
      </c>
      <c r="M64" s="17"/>
      <c r="N64" s="17"/>
      <c r="O64" s="17"/>
    </row>
    <row r="65" spans="1:15" x14ac:dyDescent="0.35">
      <c r="A65" s="250" t="s">
        <v>313</v>
      </c>
      <c r="M65" s="17"/>
      <c r="N65" s="17"/>
      <c r="O65" s="17"/>
    </row>
    <row r="66" spans="1:15" x14ac:dyDescent="0.35">
      <c r="A66" s="250" t="s">
        <v>80</v>
      </c>
      <c r="M66" s="17"/>
      <c r="N66" s="17"/>
      <c r="O66" s="17"/>
    </row>
    <row r="67" spans="1:15" x14ac:dyDescent="0.35">
      <c r="M67" s="17"/>
      <c r="N67" s="17"/>
      <c r="O67" s="17"/>
    </row>
    <row r="68" spans="1:15" x14ac:dyDescent="0.35">
      <c r="M68" s="17"/>
      <c r="N68" s="17"/>
      <c r="O68" s="17"/>
    </row>
    <row r="69" spans="1:15" x14ac:dyDescent="0.35">
      <c r="M69" s="17"/>
      <c r="N69" s="17"/>
      <c r="O69" s="17"/>
    </row>
    <row r="70" spans="1:15" x14ac:dyDescent="0.35">
      <c r="M70" s="17"/>
      <c r="N70" s="17"/>
      <c r="O70" s="17"/>
    </row>
    <row r="71" spans="1:15" x14ac:dyDescent="0.35">
      <c r="M71" s="17"/>
      <c r="N71" s="17"/>
      <c r="O71" s="17"/>
    </row>
    <row r="72" spans="1:15" x14ac:dyDescent="0.35">
      <c r="M72" s="17"/>
      <c r="N72" s="17"/>
      <c r="O72" s="17"/>
    </row>
    <row r="73" spans="1:15" x14ac:dyDescent="0.35">
      <c r="M73" s="17"/>
      <c r="N73" s="17"/>
      <c r="O73" s="17"/>
    </row>
    <row r="74" spans="1:15" x14ac:dyDescent="0.35">
      <c r="M74" s="17"/>
      <c r="N74" s="17"/>
      <c r="O74" s="17"/>
    </row>
    <row r="75" spans="1:15" x14ac:dyDescent="0.35">
      <c r="M75" s="17"/>
      <c r="N75" s="17"/>
      <c r="O75" s="17"/>
    </row>
    <row r="76" spans="1:15" x14ac:dyDescent="0.35">
      <c r="M76" s="17"/>
      <c r="N76" s="17"/>
      <c r="O76" s="17"/>
    </row>
    <row r="77" spans="1:15" x14ac:dyDescent="0.35">
      <c r="M77" s="17"/>
      <c r="N77" s="17"/>
      <c r="O77" s="17"/>
    </row>
    <row r="78" spans="1:15" x14ac:dyDescent="0.35">
      <c r="M78" s="17"/>
      <c r="N78" s="17"/>
      <c r="O78" s="17"/>
    </row>
    <row r="79" spans="1:15" x14ac:dyDescent="0.35">
      <c r="M79" s="17"/>
      <c r="N79" s="17"/>
      <c r="O79" s="17"/>
    </row>
    <row r="80" spans="1:15" x14ac:dyDescent="0.35">
      <c r="M80" s="17"/>
      <c r="N80" s="17"/>
      <c r="O80" s="17"/>
    </row>
    <row r="81" spans="13:15" x14ac:dyDescent="0.35">
      <c r="M81" s="17"/>
      <c r="N81" s="17"/>
      <c r="O81" s="17"/>
    </row>
    <row r="82" spans="13:15" x14ac:dyDescent="0.35">
      <c r="M82" s="17"/>
      <c r="N82" s="17"/>
      <c r="O82" s="17"/>
    </row>
    <row r="83" spans="13:15" x14ac:dyDescent="0.35">
      <c r="M83" s="17"/>
      <c r="N83" s="17"/>
      <c r="O83" s="17"/>
    </row>
    <row r="84" spans="13:15" x14ac:dyDescent="0.35">
      <c r="M84" s="17"/>
      <c r="N84" s="17"/>
      <c r="O84" s="17"/>
    </row>
    <row r="85" spans="13:15" x14ac:dyDescent="0.35">
      <c r="M85" s="17"/>
      <c r="N85" s="17"/>
      <c r="O85" s="17"/>
    </row>
    <row r="86" spans="13:15" x14ac:dyDescent="0.35">
      <c r="M86" s="17"/>
      <c r="N86" s="17"/>
      <c r="O86" s="17"/>
    </row>
    <row r="87" spans="13:15" x14ac:dyDescent="0.35">
      <c r="M87" s="17"/>
      <c r="N87" s="17"/>
      <c r="O87" s="17"/>
    </row>
    <row r="88" spans="13:15" x14ac:dyDescent="0.35">
      <c r="M88" s="17"/>
      <c r="N88" s="17"/>
      <c r="O88" s="17"/>
    </row>
    <row r="89" spans="13:15" x14ac:dyDescent="0.35">
      <c r="M89" s="17"/>
      <c r="N89" s="17"/>
      <c r="O89" s="17"/>
    </row>
    <row r="90" spans="13:15" x14ac:dyDescent="0.35">
      <c r="M90" s="17"/>
      <c r="N90" s="17"/>
      <c r="O90" s="17"/>
    </row>
    <row r="91" spans="13:15" x14ac:dyDescent="0.35">
      <c r="M91" s="17"/>
      <c r="N91" s="17"/>
      <c r="O91" s="17"/>
    </row>
    <row r="92" spans="13:15" x14ac:dyDescent="0.35">
      <c r="M92" s="17"/>
      <c r="N92" s="17"/>
      <c r="O92" s="17"/>
    </row>
    <row r="93" spans="13:15" x14ac:dyDescent="0.35">
      <c r="M93" s="17"/>
      <c r="N93" s="17"/>
      <c r="O93" s="17"/>
    </row>
    <row r="94" spans="13:15" x14ac:dyDescent="0.35">
      <c r="M94" s="17"/>
      <c r="N94" s="17"/>
      <c r="O94" s="17"/>
    </row>
    <row r="95" spans="13:15" x14ac:dyDescent="0.35">
      <c r="M95" s="17"/>
      <c r="N95" s="17"/>
      <c r="O95" s="17"/>
    </row>
    <row r="96" spans="13:15" x14ac:dyDescent="0.35">
      <c r="N96" s="17"/>
      <c r="O96" s="17"/>
    </row>
  </sheetData>
  <sheetProtection sheet="1" objects="1" scenarios="1"/>
  <mergeCells count="1">
    <mergeCell ref="A6:M6"/>
  </mergeCells>
  <dataValidations count="2">
    <dataValidation type="custom" allowBlank="1" showInputMessage="1" showErrorMessage="1" error="Utilisez seulement deux décimales." sqref="I12:K61" xr:uid="{00000000-0002-0000-0A00-000000000000}">
      <formula1>(I12*100)=INT(I12*100)</formula1>
    </dataValidation>
    <dataValidation type="list" allowBlank="1" showInputMessage="1" showErrorMessage="1" sqref="M10:M61" xr:uid="{00000000-0002-0000-0A00-000001000000}">
      <formula1>"Oui, Non"</formula1>
    </dataValidation>
  </dataValidations>
  <hyperlinks>
    <hyperlink ref="A6" r:id="rId1" display="National Joint Council Travel Directive" xr:uid="{00000000-0004-0000-0A00-000000000000}"/>
    <hyperlink ref="A6:M6" r:id="rId2" display="Assurez-vous de suivre les directives de voyage du Conseil national mixte sur la réclamation des frais de déplacement." xr:uid="{00000000-0004-0000-0A00-000001000000}"/>
  </hyperlinks>
  <pageMargins left="0.70866141732283505" right="0.70866141732283505" top="0.74803149606299202" bottom="0.74803149606299202" header="0.31496062992126" footer="0.31496062992126"/>
  <pageSetup paperSize="5" scale="55" fitToHeight="0" orientation="landscape" r:id="rId3"/>
  <headerFooter>
    <oddHeader>&amp;CCanCode
Formulaire détaillé de demande de remboursement et d'avance</oddHeader>
    <oddFooter>&amp;C10. Coûts de déplacement directs&amp;RPage &amp;P of &amp;N</oddFooter>
  </headerFooter>
  <rowBreaks count="1" manualBreakCount="1">
    <brk id="34" max="16383" man="1"/>
  </rowBreaks>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L68"/>
  <sheetViews>
    <sheetView showGridLines="0" showRuler="0" zoomScale="80" zoomScaleNormal="80" zoomScaleSheetLayoutView="80" zoomScalePageLayoutView="80" workbookViewId="0">
      <selection activeCell="F9" sqref="F9"/>
    </sheetView>
  </sheetViews>
  <sheetFormatPr defaultRowHeight="12.75" x14ac:dyDescent="0.35"/>
  <cols>
    <col min="1" max="1" width="30.73046875" style="11" customWidth="1"/>
    <col min="2" max="4" width="30.73046875" customWidth="1"/>
    <col min="5" max="9" width="20.73046875" customWidth="1"/>
    <col min="10" max="10" width="4.265625" customWidth="1"/>
    <col min="11" max="11" width="4.59765625" bestFit="1" customWidth="1"/>
    <col min="12" max="12" width="4.1328125" bestFit="1" customWidth="1"/>
  </cols>
  <sheetData>
    <row r="1" spans="1:12" ht="45" customHeight="1" x14ac:dyDescent="0.35">
      <c r="A1" s="456">
        <f>'1. Ren. sur le bénéficiaire'!B6</f>
        <v>0</v>
      </c>
      <c r="B1" s="456"/>
      <c r="C1" s="456"/>
      <c r="D1" s="456"/>
      <c r="E1" s="456"/>
      <c r="F1" s="456"/>
      <c r="G1" s="456"/>
      <c r="H1" s="456"/>
      <c r="I1" s="455"/>
    </row>
    <row r="2" spans="1:12" ht="22.5" x14ac:dyDescent="0.6">
      <c r="A2" s="457" t="s">
        <v>280</v>
      </c>
      <c r="B2" s="457"/>
      <c r="C2" s="457"/>
      <c r="D2" s="457"/>
      <c r="E2" s="457"/>
      <c r="F2" s="457"/>
      <c r="G2" s="457"/>
      <c r="H2" s="457"/>
      <c r="I2" s="459"/>
    </row>
    <row r="3" spans="1:12" s="35" customFormat="1" ht="15" x14ac:dyDescent="0.4">
      <c r="A3" s="243" t="s">
        <v>61</v>
      </c>
      <c r="B3" s="200" t="str">
        <f>CONCATENATE(IF(ISBLANK('1. Ren. sur le bénéficiaire'!B22),"",TEXT('1. Ren. sur le bénéficiaire'!B22,"yyyy-mm-dd "))," à  ", IF(ISBLANK('1. Ren. sur le bénéficiaire'!B23),"",TEXT('1. Ren. sur le bénéficiaire'!B23,"yyyy-mm-dd")))</f>
        <v xml:space="preserve"> à  </v>
      </c>
      <c r="C3" s="208"/>
      <c r="D3" s="208"/>
      <c r="E3" s="208"/>
      <c r="F3" s="208"/>
      <c r="G3" s="203"/>
      <c r="H3" s="203"/>
      <c r="I3" s="203"/>
      <c r="J3" s="59"/>
    </row>
    <row r="4" spans="1:12" ht="15" x14ac:dyDescent="0.4">
      <c r="A4" s="228" t="s">
        <v>63</v>
      </c>
      <c r="B4" s="160">
        <f>'1. Ren. sur le bénéficiaire'!B7</f>
        <v>0</v>
      </c>
      <c r="C4" s="229"/>
      <c r="D4" s="230"/>
      <c r="E4" s="25"/>
      <c r="F4" s="25"/>
      <c r="G4" s="20"/>
      <c r="H4" s="20"/>
      <c r="I4" s="625" t="str">
        <f>'1. Ren. sur le bénéficiaire'!B28</f>
        <v>version: 2021-10</v>
      </c>
      <c r="J4" s="53"/>
    </row>
    <row r="5" spans="1:12" ht="20.25" x14ac:dyDescent="0.4">
      <c r="A5" s="231"/>
      <c r="B5" s="231"/>
      <c r="C5" s="232"/>
      <c r="D5" s="241"/>
      <c r="E5" s="241"/>
      <c r="F5" s="233"/>
      <c r="G5" s="234" t="s">
        <v>0</v>
      </c>
      <c r="H5" s="225">
        <f>SUM(H8:H57)</f>
        <v>0</v>
      </c>
      <c r="I5" s="190" t="s">
        <v>74</v>
      </c>
    </row>
    <row r="6" spans="1:12" ht="30" x14ac:dyDescent="0.35">
      <c r="A6" s="235" t="s">
        <v>102</v>
      </c>
      <c r="B6" s="235" t="s">
        <v>103</v>
      </c>
      <c r="C6" s="236" t="s">
        <v>104</v>
      </c>
      <c r="D6" s="235" t="s">
        <v>92</v>
      </c>
      <c r="E6" s="235" t="s">
        <v>105</v>
      </c>
      <c r="F6" s="236" t="s">
        <v>350</v>
      </c>
      <c r="G6" s="236" t="s">
        <v>107</v>
      </c>
      <c r="H6" s="50" t="s">
        <v>106</v>
      </c>
      <c r="I6" s="190" t="s">
        <v>204</v>
      </c>
    </row>
    <row r="7" spans="1:12" ht="14.25" thickBot="1" x14ac:dyDescent="0.45">
      <c r="A7" s="176" t="s">
        <v>108</v>
      </c>
      <c r="B7" s="176" t="s">
        <v>114</v>
      </c>
      <c r="C7" s="178" t="s">
        <v>110</v>
      </c>
      <c r="D7" s="183" t="s">
        <v>115</v>
      </c>
      <c r="E7" s="206">
        <v>500</v>
      </c>
      <c r="F7" s="199">
        <v>48.5</v>
      </c>
      <c r="G7" s="224">
        <v>16</v>
      </c>
      <c r="H7" s="224">
        <v>564.5</v>
      </c>
      <c r="I7" s="184"/>
    </row>
    <row r="8" spans="1:12" s="35" customFormat="1" ht="13.9" x14ac:dyDescent="0.4">
      <c r="A8" s="238"/>
      <c r="B8" s="238"/>
      <c r="C8" s="238"/>
      <c r="D8" s="238"/>
      <c r="E8" s="242"/>
      <c r="F8" s="242"/>
      <c r="G8" s="242"/>
      <c r="H8" s="226">
        <f>IFERROR(SUM(E8:G8),0)</f>
        <v>0</v>
      </c>
      <c r="I8" s="143"/>
      <c r="K8" s="154"/>
      <c r="L8" s="154"/>
    </row>
    <row r="9" spans="1:12" s="35" customFormat="1" ht="13.9" x14ac:dyDescent="0.4">
      <c r="A9" s="238"/>
      <c r="B9" s="238"/>
      <c r="C9" s="238" t="s">
        <v>1</v>
      </c>
      <c r="D9" s="238"/>
      <c r="E9" s="242"/>
      <c r="F9" s="242"/>
      <c r="G9" s="242"/>
      <c r="H9" s="226">
        <f t="shared" ref="H9:H57" si="0">IFERROR(SUM(E9:G9),0)</f>
        <v>0</v>
      </c>
      <c r="I9" s="143"/>
    </row>
    <row r="10" spans="1:12" s="35" customFormat="1" ht="13.9" x14ac:dyDescent="0.4">
      <c r="A10" s="238"/>
      <c r="B10" s="238"/>
      <c r="C10" s="238"/>
      <c r="D10" s="238"/>
      <c r="E10" s="242"/>
      <c r="F10" s="242"/>
      <c r="G10" s="242"/>
      <c r="H10" s="198">
        <f t="shared" si="0"/>
        <v>0</v>
      </c>
      <c r="I10" s="143"/>
    </row>
    <row r="11" spans="1:12" s="35" customFormat="1" ht="13.9" x14ac:dyDescent="0.4">
      <c r="A11" s="238"/>
      <c r="B11" s="238"/>
      <c r="C11" s="238"/>
      <c r="D11" s="238"/>
      <c r="E11" s="242"/>
      <c r="F11" s="242"/>
      <c r="G11" s="242"/>
      <c r="H11" s="198">
        <f t="shared" si="0"/>
        <v>0</v>
      </c>
      <c r="I11" s="143"/>
    </row>
    <row r="12" spans="1:12" s="35" customFormat="1" ht="13.9" x14ac:dyDescent="0.4">
      <c r="A12" s="238"/>
      <c r="B12" s="238"/>
      <c r="C12" s="238"/>
      <c r="D12" s="238"/>
      <c r="E12" s="242"/>
      <c r="F12" s="242"/>
      <c r="G12" s="242"/>
      <c r="H12" s="198">
        <f t="shared" si="0"/>
        <v>0</v>
      </c>
      <c r="I12" s="143"/>
    </row>
    <row r="13" spans="1:12" s="35" customFormat="1" ht="13.9" x14ac:dyDescent="0.4">
      <c r="A13" s="238"/>
      <c r="B13" s="238"/>
      <c r="C13" s="238"/>
      <c r="D13" s="238"/>
      <c r="E13" s="242"/>
      <c r="F13" s="242"/>
      <c r="G13" s="242"/>
      <c r="H13" s="198">
        <f t="shared" si="0"/>
        <v>0</v>
      </c>
      <c r="I13" s="143"/>
    </row>
    <row r="14" spans="1:12" s="35" customFormat="1" ht="13.9" x14ac:dyDescent="0.4">
      <c r="A14" s="238"/>
      <c r="B14" s="238"/>
      <c r="C14" s="238"/>
      <c r="D14" s="238"/>
      <c r="E14" s="242"/>
      <c r="F14" s="242"/>
      <c r="G14" s="242"/>
      <c r="H14" s="198">
        <f t="shared" si="0"/>
        <v>0</v>
      </c>
      <c r="I14" s="143"/>
    </row>
    <row r="15" spans="1:12" s="35" customFormat="1" ht="13.9" x14ac:dyDescent="0.4">
      <c r="A15" s="238"/>
      <c r="B15" s="238"/>
      <c r="C15" s="238"/>
      <c r="D15" s="238"/>
      <c r="E15" s="242"/>
      <c r="F15" s="242"/>
      <c r="G15" s="242"/>
      <c r="H15" s="198">
        <f t="shared" si="0"/>
        <v>0</v>
      </c>
      <c r="I15" s="143"/>
    </row>
    <row r="16" spans="1:12" s="35" customFormat="1" ht="13.9" x14ac:dyDescent="0.4">
      <c r="A16" s="238"/>
      <c r="B16" s="238"/>
      <c r="C16" s="238"/>
      <c r="D16" s="238"/>
      <c r="E16" s="242"/>
      <c r="F16" s="242"/>
      <c r="G16" s="242"/>
      <c r="H16" s="198">
        <f t="shared" si="0"/>
        <v>0</v>
      </c>
      <c r="I16" s="143"/>
    </row>
    <row r="17" spans="1:9" s="35" customFormat="1" ht="13.9" x14ac:dyDescent="0.4">
      <c r="A17" s="238"/>
      <c r="B17" s="238"/>
      <c r="C17" s="238"/>
      <c r="D17" s="238"/>
      <c r="E17" s="242"/>
      <c r="F17" s="242"/>
      <c r="G17" s="242"/>
      <c r="H17" s="198">
        <f t="shared" si="0"/>
        <v>0</v>
      </c>
      <c r="I17" s="143"/>
    </row>
    <row r="18" spans="1:9" s="35" customFormat="1" ht="13.9" x14ac:dyDescent="0.4">
      <c r="A18" s="238"/>
      <c r="B18" s="238"/>
      <c r="C18" s="238"/>
      <c r="D18" s="238"/>
      <c r="E18" s="242"/>
      <c r="F18" s="242"/>
      <c r="G18" s="242"/>
      <c r="H18" s="198">
        <f t="shared" si="0"/>
        <v>0</v>
      </c>
      <c r="I18" s="143"/>
    </row>
    <row r="19" spans="1:9" s="35" customFormat="1" ht="13.9" x14ac:dyDescent="0.4">
      <c r="A19" s="238"/>
      <c r="B19" s="238"/>
      <c r="C19" s="238"/>
      <c r="D19" s="238"/>
      <c r="E19" s="242"/>
      <c r="F19" s="242"/>
      <c r="G19" s="242"/>
      <c r="H19" s="198">
        <f t="shared" si="0"/>
        <v>0</v>
      </c>
      <c r="I19" s="143"/>
    </row>
    <row r="20" spans="1:9" s="35" customFormat="1" ht="13.9" x14ac:dyDescent="0.4">
      <c r="A20" s="238"/>
      <c r="B20" s="238"/>
      <c r="C20" s="238"/>
      <c r="D20" s="238"/>
      <c r="E20" s="242"/>
      <c r="F20" s="242"/>
      <c r="G20" s="242"/>
      <c r="H20" s="198">
        <f t="shared" si="0"/>
        <v>0</v>
      </c>
      <c r="I20" s="143"/>
    </row>
    <row r="21" spans="1:9" s="35" customFormat="1" ht="13.9" x14ac:dyDescent="0.4">
      <c r="A21" s="238"/>
      <c r="B21" s="238"/>
      <c r="C21" s="238"/>
      <c r="D21" s="238"/>
      <c r="E21" s="242"/>
      <c r="F21" s="242"/>
      <c r="G21" s="242"/>
      <c r="H21" s="198">
        <f t="shared" si="0"/>
        <v>0</v>
      </c>
      <c r="I21" s="143"/>
    </row>
    <row r="22" spans="1:9" s="35" customFormat="1" ht="13.9" x14ac:dyDescent="0.4">
      <c r="A22" s="238"/>
      <c r="B22" s="238"/>
      <c r="C22" s="238"/>
      <c r="D22" s="238"/>
      <c r="E22" s="242"/>
      <c r="F22" s="242"/>
      <c r="G22" s="242"/>
      <c r="H22" s="198">
        <f t="shared" si="0"/>
        <v>0</v>
      </c>
      <c r="I22" s="143"/>
    </row>
    <row r="23" spans="1:9" s="35" customFormat="1" ht="13.9" x14ac:dyDescent="0.4">
      <c r="A23" s="238"/>
      <c r="B23" s="238"/>
      <c r="C23" s="238"/>
      <c r="D23" s="238"/>
      <c r="E23" s="242"/>
      <c r="F23" s="242"/>
      <c r="G23" s="242"/>
      <c r="H23" s="198">
        <f t="shared" si="0"/>
        <v>0</v>
      </c>
      <c r="I23" s="143"/>
    </row>
    <row r="24" spans="1:9" s="35" customFormat="1" ht="13.9" x14ac:dyDescent="0.4">
      <c r="A24" s="238"/>
      <c r="B24" s="238"/>
      <c r="C24" s="238"/>
      <c r="D24" s="238"/>
      <c r="E24" s="242"/>
      <c r="F24" s="242"/>
      <c r="G24" s="242"/>
      <c r="H24" s="198">
        <f t="shared" si="0"/>
        <v>0</v>
      </c>
      <c r="I24" s="143"/>
    </row>
    <row r="25" spans="1:9" s="35" customFormat="1" ht="13.9" x14ac:dyDescent="0.4">
      <c r="A25" s="238"/>
      <c r="B25" s="238"/>
      <c r="C25" s="238"/>
      <c r="D25" s="238"/>
      <c r="E25" s="242"/>
      <c r="F25" s="242"/>
      <c r="G25" s="242"/>
      <c r="H25" s="198">
        <f t="shared" si="0"/>
        <v>0</v>
      </c>
      <c r="I25" s="143"/>
    </row>
    <row r="26" spans="1:9" s="35" customFormat="1" ht="13.9" x14ac:dyDescent="0.4">
      <c r="A26" s="238"/>
      <c r="B26" s="238"/>
      <c r="C26" s="238"/>
      <c r="D26" s="238"/>
      <c r="E26" s="242"/>
      <c r="F26" s="242"/>
      <c r="G26" s="242"/>
      <c r="H26" s="198">
        <f t="shared" si="0"/>
        <v>0</v>
      </c>
      <c r="I26" s="143"/>
    </row>
    <row r="27" spans="1:9" s="35" customFormat="1" ht="13.9" x14ac:dyDescent="0.4">
      <c r="A27" s="238"/>
      <c r="B27" s="238"/>
      <c r="C27" s="238"/>
      <c r="D27" s="238"/>
      <c r="E27" s="242"/>
      <c r="F27" s="242"/>
      <c r="G27" s="242"/>
      <c r="H27" s="198">
        <f t="shared" si="0"/>
        <v>0</v>
      </c>
      <c r="I27" s="143"/>
    </row>
    <row r="28" spans="1:9" s="35" customFormat="1" ht="13.9" x14ac:dyDescent="0.4">
      <c r="A28" s="238"/>
      <c r="B28" s="238"/>
      <c r="C28" s="238"/>
      <c r="D28" s="238"/>
      <c r="E28" s="242"/>
      <c r="F28" s="242"/>
      <c r="G28" s="242"/>
      <c r="H28" s="198">
        <f t="shared" si="0"/>
        <v>0</v>
      </c>
      <c r="I28" s="143"/>
    </row>
    <row r="29" spans="1:9" s="1" customFormat="1" ht="15" customHeight="1" x14ac:dyDescent="0.4">
      <c r="A29" s="238"/>
      <c r="B29" s="238"/>
      <c r="C29" s="238"/>
      <c r="D29" s="238"/>
      <c r="E29" s="242"/>
      <c r="F29" s="242"/>
      <c r="G29" s="242"/>
      <c r="H29" s="198">
        <f t="shared" si="0"/>
        <v>0</v>
      </c>
      <c r="I29" s="143"/>
    </row>
    <row r="30" spans="1:9" s="1" customFormat="1" ht="13.9" x14ac:dyDescent="0.4">
      <c r="A30" s="238"/>
      <c r="B30" s="238"/>
      <c r="C30" s="238"/>
      <c r="D30" s="238"/>
      <c r="E30" s="242"/>
      <c r="F30" s="242"/>
      <c r="G30" s="242"/>
      <c r="H30" s="198">
        <f t="shared" si="0"/>
        <v>0</v>
      </c>
      <c r="I30" s="143"/>
    </row>
    <row r="31" spans="1:9" s="1" customFormat="1" ht="13.9" x14ac:dyDescent="0.4">
      <c r="A31" s="238"/>
      <c r="B31" s="238"/>
      <c r="C31" s="238"/>
      <c r="D31" s="238"/>
      <c r="E31" s="242"/>
      <c r="F31" s="242"/>
      <c r="G31" s="242"/>
      <c r="H31" s="198">
        <f t="shared" si="0"/>
        <v>0</v>
      </c>
      <c r="I31" s="143"/>
    </row>
    <row r="32" spans="1:9" s="1" customFormat="1" ht="13.9" x14ac:dyDescent="0.4">
      <c r="A32" s="238"/>
      <c r="B32" s="238"/>
      <c r="C32" s="238"/>
      <c r="D32" s="238"/>
      <c r="E32" s="242"/>
      <c r="F32" s="242"/>
      <c r="G32" s="242"/>
      <c r="H32" s="198">
        <f t="shared" si="0"/>
        <v>0</v>
      </c>
      <c r="I32" s="143"/>
    </row>
    <row r="33" spans="1:9" s="1" customFormat="1" ht="13.9" x14ac:dyDescent="0.4">
      <c r="A33" s="238"/>
      <c r="B33" s="238"/>
      <c r="C33" s="238"/>
      <c r="D33" s="238"/>
      <c r="E33" s="242"/>
      <c r="F33" s="242"/>
      <c r="G33" s="242"/>
      <c r="H33" s="198">
        <f t="shared" si="0"/>
        <v>0</v>
      </c>
      <c r="I33" s="143"/>
    </row>
    <row r="34" spans="1:9" s="1" customFormat="1" ht="13.9" x14ac:dyDescent="0.4">
      <c r="A34" s="238"/>
      <c r="B34" s="238"/>
      <c r="C34" s="238"/>
      <c r="D34" s="238"/>
      <c r="E34" s="242"/>
      <c r="F34" s="242"/>
      <c r="G34" s="242"/>
      <c r="H34" s="198">
        <f t="shared" si="0"/>
        <v>0</v>
      </c>
      <c r="I34" s="143"/>
    </row>
    <row r="35" spans="1:9" s="1" customFormat="1" ht="13.9" x14ac:dyDescent="0.4">
      <c r="A35" s="238"/>
      <c r="B35" s="238"/>
      <c r="C35" s="238"/>
      <c r="D35" s="238"/>
      <c r="E35" s="242"/>
      <c r="F35" s="242"/>
      <c r="G35" s="242"/>
      <c r="H35" s="198">
        <f t="shared" si="0"/>
        <v>0</v>
      </c>
      <c r="I35" s="143"/>
    </row>
    <row r="36" spans="1:9" s="1" customFormat="1" ht="13.9" x14ac:dyDescent="0.4">
      <c r="A36" s="238"/>
      <c r="B36" s="238"/>
      <c r="C36" s="238"/>
      <c r="D36" s="238"/>
      <c r="E36" s="242"/>
      <c r="F36" s="242"/>
      <c r="G36" s="242"/>
      <c r="H36" s="198">
        <f t="shared" si="0"/>
        <v>0</v>
      </c>
      <c r="I36" s="143"/>
    </row>
    <row r="37" spans="1:9" s="1" customFormat="1" ht="13.9" x14ac:dyDescent="0.4">
      <c r="A37" s="238"/>
      <c r="B37" s="238"/>
      <c r="C37" s="238"/>
      <c r="D37" s="238"/>
      <c r="E37" s="242"/>
      <c r="F37" s="242"/>
      <c r="G37" s="242"/>
      <c r="H37" s="198">
        <f t="shared" si="0"/>
        <v>0</v>
      </c>
      <c r="I37" s="143"/>
    </row>
    <row r="38" spans="1:9" s="1" customFormat="1" ht="13.9" x14ac:dyDescent="0.4">
      <c r="A38" s="238"/>
      <c r="B38" s="238"/>
      <c r="C38" s="238"/>
      <c r="D38" s="238"/>
      <c r="E38" s="242"/>
      <c r="F38" s="242"/>
      <c r="G38" s="242"/>
      <c r="H38" s="198">
        <f t="shared" si="0"/>
        <v>0</v>
      </c>
      <c r="I38" s="143"/>
    </row>
    <row r="39" spans="1:9" s="1" customFormat="1" ht="13.9" x14ac:dyDescent="0.4">
      <c r="A39" s="238"/>
      <c r="B39" s="238"/>
      <c r="C39" s="238"/>
      <c r="D39" s="238"/>
      <c r="E39" s="242"/>
      <c r="F39" s="242"/>
      <c r="G39" s="242"/>
      <c r="H39" s="198">
        <f t="shared" si="0"/>
        <v>0</v>
      </c>
      <c r="I39" s="143"/>
    </row>
    <row r="40" spans="1:9" s="1" customFormat="1" ht="13.9" x14ac:dyDescent="0.4">
      <c r="A40" s="238"/>
      <c r="B40" s="238"/>
      <c r="C40" s="238"/>
      <c r="D40" s="238"/>
      <c r="E40" s="242"/>
      <c r="F40" s="242"/>
      <c r="G40" s="242"/>
      <c r="H40" s="198">
        <f t="shared" si="0"/>
        <v>0</v>
      </c>
      <c r="I40" s="143"/>
    </row>
    <row r="41" spans="1:9" s="1" customFormat="1" ht="13.9" x14ac:dyDescent="0.4">
      <c r="A41" s="238"/>
      <c r="B41" s="238"/>
      <c r="C41" s="238"/>
      <c r="D41" s="238"/>
      <c r="E41" s="242"/>
      <c r="F41" s="242"/>
      <c r="G41" s="242"/>
      <c r="H41" s="198">
        <f t="shared" si="0"/>
        <v>0</v>
      </c>
      <c r="I41" s="143"/>
    </row>
    <row r="42" spans="1:9" s="1" customFormat="1" ht="13.9" x14ac:dyDescent="0.4">
      <c r="A42" s="238"/>
      <c r="B42" s="238"/>
      <c r="C42" s="238"/>
      <c r="D42" s="238"/>
      <c r="E42" s="242"/>
      <c r="F42" s="242"/>
      <c r="G42" s="242"/>
      <c r="H42" s="198">
        <f t="shared" si="0"/>
        <v>0</v>
      </c>
      <c r="I42" s="143"/>
    </row>
    <row r="43" spans="1:9" s="1" customFormat="1" ht="13.9" x14ac:dyDescent="0.4">
      <c r="A43" s="238"/>
      <c r="B43" s="238"/>
      <c r="C43" s="238"/>
      <c r="D43" s="238"/>
      <c r="E43" s="242"/>
      <c r="F43" s="242"/>
      <c r="G43" s="242"/>
      <c r="H43" s="198">
        <f t="shared" si="0"/>
        <v>0</v>
      </c>
      <c r="I43" s="143"/>
    </row>
    <row r="44" spans="1:9" s="1" customFormat="1" ht="13.9" x14ac:dyDescent="0.4">
      <c r="A44" s="238"/>
      <c r="B44" s="238"/>
      <c r="C44" s="238"/>
      <c r="D44" s="238"/>
      <c r="E44" s="242"/>
      <c r="F44" s="242"/>
      <c r="G44" s="242"/>
      <c r="H44" s="198">
        <f t="shared" si="0"/>
        <v>0</v>
      </c>
      <c r="I44" s="143"/>
    </row>
    <row r="45" spans="1:9" s="1" customFormat="1" ht="13.9" x14ac:dyDescent="0.4">
      <c r="A45" s="238"/>
      <c r="B45" s="238"/>
      <c r="C45" s="238"/>
      <c r="D45" s="238"/>
      <c r="E45" s="242"/>
      <c r="F45" s="242"/>
      <c r="G45" s="242"/>
      <c r="H45" s="198">
        <f t="shared" si="0"/>
        <v>0</v>
      </c>
      <c r="I45" s="143"/>
    </row>
    <row r="46" spans="1:9" s="1" customFormat="1" ht="13.9" x14ac:dyDescent="0.4">
      <c r="A46" s="238"/>
      <c r="B46" s="238"/>
      <c r="C46" s="238"/>
      <c r="D46" s="238"/>
      <c r="E46" s="242"/>
      <c r="F46" s="242"/>
      <c r="G46" s="242"/>
      <c r="H46" s="198">
        <f t="shared" si="0"/>
        <v>0</v>
      </c>
      <c r="I46" s="143"/>
    </row>
    <row r="47" spans="1:9" s="1" customFormat="1" ht="13.9" x14ac:dyDescent="0.4">
      <c r="A47" s="238"/>
      <c r="B47" s="238"/>
      <c r="C47" s="238"/>
      <c r="D47" s="238"/>
      <c r="E47" s="242"/>
      <c r="F47" s="242"/>
      <c r="G47" s="242"/>
      <c r="H47" s="198">
        <f t="shared" si="0"/>
        <v>0</v>
      </c>
      <c r="I47" s="143"/>
    </row>
    <row r="48" spans="1:9" s="1" customFormat="1" ht="13.9" x14ac:dyDescent="0.4">
      <c r="A48" s="238"/>
      <c r="B48" s="238"/>
      <c r="C48" s="238"/>
      <c r="D48" s="238"/>
      <c r="E48" s="242"/>
      <c r="F48" s="242"/>
      <c r="G48" s="242"/>
      <c r="H48" s="198">
        <f t="shared" si="0"/>
        <v>0</v>
      </c>
      <c r="I48" s="143"/>
    </row>
    <row r="49" spans="1:9" s="1" customFormat="1" ht="13.9" x14ac:dyDescent="0.4">
      <c r="A49" s="238"/>
      <c r="B49" s="238"/>
      <c r="C49" s="238"/>
      <c r="D49" s="238"/>
      <c r="E49" s="242"/>
      <c r="F49" s="242"/>
      <c r="G49" s="242"/>
      <c r="H49" s="198">
        <f t="shared" si="0"/>
        <v>0</v>
      </c>
      <c r="I49" s="143"/>
    </row>
    <row r="50" spans="1:9" s="1" customFormat="1" ht="13.9" x14ac:dyDescent="0.4">
      <c r="A50" s="238"/>
      <c r="B50" s="238"/>
      <c r="C50" s="238"/>
      <c r="D50" s="238"/>
      <c r="E50" s="242"/>
      <c r="F50" s="242"/>
      <c r="G50" s="242"/>
      <c r="H50" s="198">
        <f t="shared" si="0"/>
        <v>0</v>
      </c>
      <c r="I50" s="143"/>
    </row>
    <row r="51" spans="1:9" s="1" customFormat="1" ht="13.9" x14ac:dyDescent="0.4">
      <c r="A51" s="238"/>
      <c r="B51" s="238"/>
      <c r="C51" s="238"/>
      <c r="D51" s="238"/>
      <c r="E51" s="242"/>
      <c r="F51" s="242"/>
      <c r="G51" s="242"/>
      <c r="H51" s="198">
        <f t="shared" si="0"/>
        <v>0</v>
      </c>
      <c r="I51" s="143"/>
    </row>
    <row r="52" spans="1:9" s="1" customFormat="1" ht="13.9" x14ac:dyDescent="0.4">
      <c r="A52" s="238"/>
      <c r="B52" s="238"/>
      <c r="C52" s="238"/>
      <c r="D52" s="238"/>
      <c r="E52" s="242"/>
      <c r="F52" s="242"/>
      <c r="G52" s="242"/>
      <c r="H52" s="198">
        <f t="shared" si="0"/>
        <v>0</v>
      </c>
      <c r="I52" s="143"/>
    </row>
    <row r="53" spans="1:9" s="1" customFormat="1" ht="13.9" x14ac:dyDescent="0.4">
      <c r="A53" s="238"/>
      <c r="B53" s="238"/>
      <c r="C53" s="238"/>
      <c r="D53" s="238"/>
      <c r="E53" s="242"/>
      <c r="F53" s="242"/>
      <c r="G53" s="242"/>
      <c r="H53" s="198">
        <f t="shared" si="0"/>
        <v>0</v>
      </c>
      <c r="I53" s="143"/>
    </row>
    <row r="54" spans="1:9" s="1" customFormat="1" ht="13.9" x14ac:dyDescent="0.4">
      <c r="A54" s="238"/>
      <c r="B54" s="238"/>
      <c r="C54" s="238"/>
      <c r="D54" s="238"/>
      <c r="E54" s="242"/>
      <c r="F54" s="242"/>
      <c r="G54" s="242"/>
      <c r="H54" s="198">
        <f t="shared" si="0"/>
        <v>0</v>
      </c>
      <c r="I54" s="143"/>
    </row>
    <row r="55" spans="1:9" s="1" customFormat="1" ht="13.9" x14ac:dyDescent="0.4">
      <c r="A55" s="238"/>
      <c r="B55" s="238"/>
      <c r="C55" s="238"/>
      <c r="D55" s="238"/>
      <c r="E55" s="242"/>
      <c r="F55" s="242"/>
      <c r="G55" s="242"/>
      <c r="H55" s="198">
        <f t="shared" si="0"/>
        <v>0</v>
      </c>
      <c r="I55" s="143"/>
    </row>
    <row r="56" spans="1:9" ht="13.9" x14ac:dyDescent="0.4">
      <c r="A56" s="238"/>
      <c r="B56" s="238"/>
      <c r="C56" s="238"/>
      <c r="D56" s="238"/>
      <c r="E56" s="242"/>
      <c r="F56" s="242"/>
      <c r="G56" s="242"/>
      <c r="H56" s="198">
        <f t="shared" si="0"/>
        <v>0</v>
      </c>
      <c r="I56" s="143"/>
    </row>
    <row r="57" spans="1:9" ht="13.9" x14ac:dyDescent="0.4">
      <c r="A57" s="239"/>
      <c r="B57" s="239"/>
      <c r="C57" s="239"/>
      <c r="D57" s="239"/>
      <c r="E57" s="242"/>
      <c r="F57" s="242"/>
      <c r="G57" s="242"/>
      <c r="H57" s="193">
        <f t="shared" si="0"/>
        <v>0</v>
      </c>
      <c r="I57" s="143"/>
    </row>
    <row r="58" spans="1:9" ht="15" x14ac:dyDescent="0.4">
      <c r="A58" s="227" t="s">
        <v>77</v>
      </c>
      <c r="B58" s="241"/>
      <c r="C58" s="241"/>
      <c r="D58" s="241"/>
      <c r="E58" s="241"/>
      <c r="F58" s="241"/>
      <c r="G58" s="237"/>
      <c r="H58" s="241"/>
      <c r="I58" s="241"/>
    </row>
    <row r="59" spans="1:9" ht="15" x14ac:dyDescent="0.4">
      <c r="A59" s="227" t="s">
        <v>78</v>
      </c>
      <c r="B59" s="241"/>
      <c r="C59" s="241"/>
      <c r="D59" s="241"/>
      <c r="E59" s="241"/>
      <c r="F59" s="241"/>
      <c r="G59" s="237"/>
      <c r="H59" s="241"/>
      <c r="I59" s="241"/>
    </row>
    <row r="60" spans="1:9" ht="15" x14ac:dyDescent="0.4">
      <c r="A60" s="227" t="s">
        <v>79</v>
      </c>
      <c r="B60" s="241"/>
      <c r="C60" s="241"/>
      <c r="D60" s="241"/>
      <c r="E60" s="241"/>
      <c r="F60" s="241"/>
      <c r="G60" s="237"/>
      <c r="H60" s="241"/>
      <c r="I60" s="241"/>
    </row>
    <row r="61" spans="1:9" x14ac:dyDescent="0.35">
      <c r="A61" s="227" t="s">
        <v>95</v>
      </c>
      <c r="B61" s="240"/>
      <c r="C61" s="240"/>
      <c r="D61" s="240"/>
      <c r="E61" s="240"/>
      <c r="F61" s="240"/>
      <c r="G61" s="240"/>
      <c r="H61" s="240"/>
      <c r="I61" s="240"/>
    </row>
    <row r="62" spans="1:9" x14ac:dyDescent="0.35">
      <c r="A62" s="227" t="s">
        <v>80</v>
      </c>
    </row>
    <row r="63" spans="1:9" x14ac:dyDescent="0.35">
      <c r="A63" s="13"/>
    </row>
    <row r="66" spans="1:1" x14ac:dyDescent="0.35">
      <c r="A66" s="13"/>
    </row>
    <row r="67" spans="1:1" x14ac:dyDescent="0.35">
      <c r="A67" s="13"/>
    </row>
    <row r="68" spans="1:1" x14ac:dyDescent="0.35">
      <c r="A68" s="13"/>
    </row>
  </sheetData>
  <sheetProtection sheet="1"/>
  <dataValidations count="2">
    <dataValidation type="list" allowBlank="1" showInputMessage="1" showErrorMessage="1" sqref="I7:I57" xr:uid="{00000000-0002-0000-0B00-000000000000}">
      <formula1>"Oui, Non"</formula1>
    </dataValidation>
    <dataValidation type="custom" allowBlank="1" showInputMessage="1" showErrorMessage="1" error="Utilisez seulement deux décimales." sqref="E8:G57" xr:uid="{00000000-0002-0000-0B00-000001000000}">
      <formula1>(E8*100)=INT(E8*100)</formula1>
    </dataValidation>
  </dataValidations>
  <pageMargins left="0.70866141732283505" right="0.70866141732283505" top="0.74803149606299202" bottom="0.74803149606299202" header="0.31496062992126" footer="0.31496062992126"/>
  <pageSetup paperSize="5" scale="65" fitToHeight="0" orientation="landscape" r:id="rId1"/>
  <headerFooter>
    <oddHeader>&amp;CCanCode
Formulaire détaillé de demande de remboursement et d'avance</oddHeader>
    <oddFooter>&amp;C11. Autres coûts&amp;RPage &amp;P of &amp;N</oddFooter>
  </headerFooter>
  <rowBreaks count="1" manualBreakCount="1">
    <brk id="34" max="16383" man="1"/>
  </row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59"/>
  <sheetViews>
    <sheetView showGridLines="0" showRuler="0" zoomScale="80" zoomScaleNormal="80" zoomScaleSheetLayoutView="90" zoomScalePageLayoutView="90" workbookViewId="0">
      <selection activeCell="G18" sqref="G18"/>
    </sheetView>
  </sheetViews>
  <sheetFormatPr defaultRowHeight="12.75" x14ac:dyDescent="0.35"/>
  <cols>
    <col min="1" max="1" width="50.73046875" style="11" customWidth="1"/>
    <col min="2" max="5" width="20.73046875" customWidth="1"/>
  </cols>
  <sheetData>
    <row r="1" spans="1:5" s="16" customFormat="1" ht="45" customHeight="1" x14ac:dyDescent="0.35">
      <c r="A1" s="456">
        <f>'1. Ren. sur le bénéficiaire'!B6</f>
        <v>0</v>
      </c>
      <c r="B1" s="456"/>
      <c r="C1" s="456"/>
      <c r="D1" s="456"/>
      <c r="E1" s="456"/>
    </row>
    <row r="2" spans="1:5" ht="22.5" x14ac:dyDescent="0.35">
      <c r="A2" s="462" t="s">
        <v>281</v>
      </c>
      <c r="B2" s="462"/>
      <c r="C2" s="462"/>
      <c r="D2" s="462"/>
      <c r="E2" s="462"/>
    </row>
    <row r="3" spans="1:5" ht="15" customHeight="1" x14ac:dyDescent="0.4">
      <c r="A3" s="21" t="s">
        <v>62</v>
      </c>
      <c r="B3" s="22" t="str">
        <f>CONCATENATE(IF(ISBLANK('1. Ren. sur le bénéficiaire'!B24),"",TEXT('1. Ren. sur le bénéficiaire'!B24,"yyyy-mm-dd "))," à ", IF(ISBLANK('1. Ren. sur le bénéficiaire'!B25),"",TEXT('1. Ren. sur le bénéficiaire'!B25,"yyyy-mm-dd")))</f>
        <v xml:space="preserve"> à </v>
      </c>
      <c r="C3" s="20"/>
      <c r="D3" s="20"/>
      <c r="E3" s="20"/>
    </row>
    <row r="4" spans="1:5" ht="15" customHeight="1" x14ac:dyDescent="0.4">
      <c r="A4" s="246" t="s">
        <v>123</v>
      </c>
      <c r="B4" s="160">
        <f>'1. Ren. sur le bénéficiaire'!B7</f>
        <v>0</v>
      </c>
      <c r="C4" s="26"/>
      <c r="D4" s="26"/>
      <c r="E4" s="20"/>
    </row>
    <row r="5" spans="1:5" ht="15" customHeight="1" x14ac:dyDescent="0.4">
      <c r="A5" s="21"/>
      <c r="B5" s="21"/>
      <c r="C5" s="26"/>
      <c r="D5" s="26"/>
      <c r="E5" s="624" t="str">
        <f>'1. Ren. sur le bénéficiaire'!B28</f>
        <v>version: 2021-10</v>
      </c>
    </row>
    <row r="6" spans="1:5" ht="45" customHeight="1" thickBot="1" x14ac:dyDescent="0.4">
      <c r="A6" s="463" t="s">
        <v>116</v>
      </c>
      <c r="B6" s="463" t="s">
        <v>117</v>
      </c>
      <c r="C6" s="463" t="s">
        <v>118</v>
      </c>
      <c r="D6" s="463" t="s">
        <v>119</v>
      </c>
      <c r="E6" s="463" t="s">
        <v>120</v>
      </c>
    </row>
    <row r="7" spans="1:5" ht="15" x14ac:dyDescent="0.4">
      <c r="A7" s="464" t="s">
        <v>228</v>
      </c>
      <c r="B7" s="465"/>
      <c r="C7" s="465"/>
      <c r="D7" s="465"/>
      <c r="E7" s="466">
        <f>SUM(B7:D7)</f>
        <v>0</v>
      </c>
    </row>
    <row r="8" spans="1:5" ht="15" x14ac:dyDescent="0.4">
      <c r="A8" s="467" t="s">
        <v>64</v>
      </c>
      <c r="B8" s="468"/>
      <c r="C8" s="468"/>
      <c r="D8" s="468"/>
      <c r="E8" s="469">
        <f t="shared" ref="E8:E11" si="0">SUM(B8:D8)</f>
        <v>0</v>
      </c>
    </row>
    <row r="9" spans="1:5" s="16" customFormat="1" ht="30" x14ac:dyDescent="0.4">
      <c r="A9" s="467" t="s">
        <v>229</v>
      </c>
      <c r="B9" s="468"/>
      <c r="C9" s="468"/>
      <c r="D9" s="468"/>
      <c r="E9" s="469">
        <f t="shared" si="0"/>
        <v>0</v>
      </c>
    </row>
    <row r="10" spans="1:5" s="16" customFormat="1" ht="15" x14ac:dyDescent="0.4">
      <c r="A10" s="467" t="s">
        <v>65</v>
      </c>
      <c r="B10" s="468"/>
      <c r="C10" s="468"/>
      <c r="D10" s="468"/>
      <c r="E10" s="469">
        <f t="shared" si="0"/>
        <v>0</v>
      </c>
    </row>
    <row r="11" spans="1:5" s="16" customFormat="1" ht="15" x14ac:dyDescent="0.4">
      <c r="A11" s="470" t="s">
        <v>268</v>
      </c>
      <c r="B11" s="468"/>
      <c r="C11" s="468"/>
      <c r="D11" s="468"/>
      <c r="E11" s="469">
        <f t="shared" si="0"/>
        <v>0</v>
      </c>
    </row>
    <row r="12" spans="1:5" s="16" customFormat="1" ht="15.4" thickBot="1" x14ac:dyDescent="0.45">
      <c r="A12" s="471" t="s">
        <v>0</v>
      </c>
      <c r="B12" s="472">
        <f>SUM(B7:B11)</f>
        <v>0</v>
      </c>
      <c r="C12" s="472">
        <f>SUM(C7:C11)</f>
        <v>0</v>
      </c>
      <c r="D12" s="472">
        <f>SUM(D7:D11)</f>
        <v>0</v>
      </c>
      <c r="E12" s="473">
        <f t="shared" ref="E12" si="1">SUM(B12:D12)</f>
        <v>0</v>
      </c>
    </row>
    <row r="13" spans="1:5" s="16" customFormat="1" ht="15" x14ac:dyDescent="0.4">
      <c r="A13" s="347" t="s">
        <v>245</v>
      </c>
      <c r="B13" s="315"/>
      <c r="C13" s="315"/>
      <c r="D13" s="315"/>
      <c r="E13" s="315"/>
    </row>
    <row r="14" spans="1:5" s="16" customFormat="1" ht="15" x14ac:dyDescent="0.4">
      <c r="A14" s="347" t="s">
        <v>256</v>
      </c>
      <c r="B14" s="315"/>
      <c r="C14" s="315"/>
      <c r="D14" s="315"/>
      <c r="E14" s="315"/>
    </row>
    <row r="15" spans="1:5" ht="15" customHeight="1" x14ac:dyDescent="0.4">
      <c r="A15" s="34"/>
      <c r="B15" s="20"/>
      <c r="C15" s="20"/>
      <c r="D15" s="20"/>
      <c r="E15" s="20"/>
    </row>
    <row r="16" spans="1:5" ht="15" x14ac:dyDescent="0.4">
      <c r="A16" s="247" t="s">
        <v>121</v>
      </c>
      <c r="B16" s="20"/>
      <c r="C16" s="20"/>
      <c r="D16" s="20"/>
      <c r="E16" s="20"/>
    </row>
    <row r="17" spans="1:5" ht="15" x14ac:dyDescent="0.4">
      <c r="A17" s="245" t="s">
        <v>122</v>
      </c>
      <c r="B17" s="20"/>
      <c r="C17" s="20"/>
      <c r="D17" s="20"/>
      <c r="E17" s="20"/>
    </row>
    <row r="18" spans="1:5" s="312" customFormat="1" ht="15" x14ac:dyDescent="0.4">
      <c r="A18" s="250"/>
      <c r="B18" s="315"/>
      <c r="C18" s="315"/>
      <c r="D18" s="315"/>
      <c r="E18" s="315"/>
    </row>
    <row r="19" spans="1:5" s="312" customFormat="1" ht="15" x14ac:dyDescent="0.4">
      <c r="A19" s="250"/>
      <c r="B19" s="315"/>
      <c r="C19" s="315"/>
      <c r="D19" s="315"/>
      <c r="E19" s="315"/>
    </row>
    <row r="20" spans="1:5" s="312" customFormat="1" ht="15" x14ac:dyDescent="0.4">
      <c r="A20" s="250"/>
      <c r="B20" s="315"/>
      <c r="C20" s="315"/>
      <c r="D20" s="315"/>
      <c r="E20" s="315"/>
    </row>
    <row r="21" spans="1:5" s="312" customFormat="1" ht="15" x14ac:dyDescent="0.4">
      <c r="A21" s="250"/>
      <c r="B21" s="315"/>
      <c r="C21" s="315"/>
      <c r="D21" s="315"/>
      <c r="E21" s="315"/>
    </row>
    <row r="22" spans="1:5" s="312" customFormat="1" ht="15" x14ac:dyDescent="0.4">
      <c r="A22" s="250"/>
      <c r="B22" s="315"/>
      <c r="C22" s="315"/>
      <c r="D22" s="315"/>
      <c r="E22" s="315"/>
    </row>
    <row r="23" spans="1:5" s="312" customFormat="1" ht="15" x14ac:dyDescent="0.4">
      <c r="A23" s="250"/>
      <c r="B23" s="315"/>
      <c r="C23" s="315"/>
      <c r="D23" s="315"/>
      <c r="E23" s="315"/>
    </row>
    <row r="24" spans="1:5" s="312" customFormat="1" ht="15" x14ac:dyDescent="0.4">
      <c r="A24" s="250"/>
      <c r="B24" s="315"/>
      <c r="C24" s="315"/>
      <c r="D24" s="315"/>
      <c r="E24" s="315"/>
    </row>
    <row r="25" spans="1:5" s="312" customFormat="1" ht="15" x14ac:dyDescent="0.4">
      <c r="A25" s="250"/>
      <c r="B25" s="315"/>
      <c r="C25" s="315"/>
      <c r="D25" s="315"/>
      <c r="E25" s="315"/>
    </row>
    <row r="26" spans="1:5" x14ac:dyDescent="0.35">
      <c r="A26" s="13"/>
      <c r="B26" s="3"/>
      <c r="C26" s="3"/>
      <c r="D26" s="3"/>
      <c r="E26" s="3"/>
    </row>
    <row r="27" spans="1:5" x14ac:dyDescent="0.35">
      <c r="A27" s="13"/>
      <c r="B27" s="3"/>
      <c r="C27" s="3"/>
      <c r="D27" s="3"/>
      <c r="E27" s="3"/>
    </row>
    <row r="28" spans="1:5" ht="13.15" x14ac:dyDescent="0.4">
      <c r="A28" s="14"/>
    </row>
    <row r="31" spans="1:5" ht="13.15" x14ac:dyDescent="0.4">
      <c r="A31" s="14"/>
    </row>
    <row r="34" spans="1:1" ht="13.15" x14ac:dyDescent="0.4">
      <c r="A34" s="14"/>
    </row>
    <row r="37" spans="1:1" x14ac:dyDescent="0.35">
      <c r="A37" s="13"/>
    </row>
    <row r="38" spans="1:1" x14ac:dyDescent="0.35">
      <c r="A38" s="13"/>
    </row>
    <row r="39" spans="1:1" x14ac:dyDescent="0.35">
      <c r="A39" s="13"/>
    </row>
    <row r="42" spans="1:1" x14ac:dyDescent="0.35">
      <c r="A42" s="13"/>
    </row>
    <row r="43" spans="1:1" x14ac:dyDescent="0.35">
      <c r="A43" s="13"/>
    </row>
    <row r="44" spans="1:1" x14ac:dyDescent="0.35">
      <c r="A44" s="13"/>
    </row>
    <row r="47" spans="1:1" ht="13.15" x14ac:dyDescent="0.4">
      <c r="A47" s="14"/>
    </row>
    <row r="50" spans="1:1" ht="13.15" x14ac:dyDescent="0.4">
      <c r="A50" s="14"/>
    </row>
    <row r="53" spans="1:1" x14ac:dyDescent="0.35">
      <c r="A53" s="13"/>
    </row>
    <row r="54" spans="1:1" x14ac:dyDescent="0.35">
      <c r="A54" s="13"/>
    </row>
    <row r="57" spans="1:1" x14ac:dyDescent="0.35">
      <c r="A57" s="13"/>
    </row>
    <row r="58" spans="1:1" x14ac:dyDescent="0.35">
      <c r="A58" s="13"/>
    </row>
    <row r="59" spans="1:1" x14ac:dyDescent="0.35">
      <c r="A59" s="13"/>
    </row>
  </sheetData>
  <sheetProtection sheet="1" objects="1"/>
  <dataValidations count="1">
    <dataValidation type="custom" allowBlank="1" showInputMessage="1" showErrorMessage="1" error="Utilisez seulement deux décimales." sqref="B7:D12" xr:uid="{00000000-0002-0000-0C00-000000000000}">
      <formula1>(B7*100)=INT(B7*100)</formula1>
    </dataValidation>
  </dataValidations>
  <pageMargins left="0.70866141732283505" right="0.70866141732283505" top="0.74803149606299202" bottom="0.74803149606299202" header="0.31496062992126" footer="0.31496062992126"/>
  <pageSetup paperSize="5" scale="80" fitToHeight="0" orientation="landscape" r:id="rId1"/>
  <headerFooter>
    <oddHeader>&amp;CCanCode
Formulaire détaillé de demande de remboursement et d'avance</oddHeader>
    <oddFooter>&amp;C12. Demandes d’avance&amp;RPage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G128"/>
  <sheetViews>
    <sheetView showGridLines="0" showRuler="0" zoomScale="80" zoomScaleNormal="80" zoomScaleSheetLayoutView="70" zoomScalePageLayoutView="80" workbookViewId="0">
      <selection activeCell="F19" sqref="F19"/>
    </sheetView>
  </sheetViews>
  <sheetFormatPr defaultColWidth="9.1328125" defaultRowHeight="12.75" x14ac:dyDescent="0.35"/>
  <cols>
    <col min="1" max="1" width="50.73046875" style="51" customWidth="1"/>
    <col min="2" max="2" width="22.1328125" style="51" customWidth="1"/>
    <col min="3" max="3" width="22.265625" style="51" customWidth="1"/>
    <col min="4" max="4" width="23.1328125" style="51" customWidth="1"/>
    <col min="5" max="5" width="2.265625" style="51" customWidth="1"/>
    <col min="6" max="6" width="22.86328125" style="51" customWidth="1"/>
    <col min="7" max="7" width="24" style="51" customWidth="1"/>
    <col min="8" max="16384" width="9.1328125" style="51"/>
  </cols>
  <sheetData>
    <row r="1" spans="1:7" ht="30" x14ac:dyDescent="0.35">
      <c r="A1" s="498">
        <f>'1. Ren. sur le bénéficiaire'!B6</f>
        <v>0</v>
      </c>
      <c r="B1" s="498"/>
      <c r="C1" s="495"/>
      <c r="D1" s="496"/>
      <c r="E1" s="497"/>
      <c r="F1" s="497"/>
      <c r="G1" s="518"/>
    </row>
    <row r="2" spans="1:7" ht="22.5" x14ac:dyDescent="0.35">
      <c r="A2" s="499" t="s">
        <v>276</v>
      </c>
      <c r="B2" s="475"/>
      <c r="C2" s="475"/>
      <c r="D2" s="475"/>
      <c r="E2" s="476"/>
      <c r="F2" s="474"/>
      <c r="G2" s="519"/>
    </row>
    <row r="3" spans="1:7" ht="13.9" x14ac:dyDescent="0.35">
      <c r="A3" s="500"/>
      <c r="B3" s="252"/>
      <c r="C3" s="252"/>
      <c r="D3" s="253"/>
      <c r="E3" s="93"/>
      <c r="F3" s="248"/>
      <c r="G3" s="502"/>
    </row>
    <row r="4" spans="1:7" ht="15" x14ac:dyDescent="0.4">
      <c r="A4" s="441" t="s">
        <v>124</v>
      </c>
      <c r="B4" s="259"/>
      <c r="C4" s="257"/>
      <c r="D4" s="257"/>
      <c r="E4" s="248"/>
      <c r="F4" s="248"/>
      <c r="G4" s="502"/>
    </row>
    <row r="5" spans="1:7" ht="15" x14ac:dyDescent="0.4">
      <c r="A5" s="501" t="s">
        <v>123</v>
      </c>
      <c r="B5" s="160">
        <f>'1. Ren. sur le bénéficiaire'!B7</f>
        <v>0</v>
      </c>
      <c r="C5" s="258"/>
      <c r="D5" s="258"/>
      <c r="E5" s="248"/>
      <c r="F5" s="248"/>
      <c r="G5" s="502"/>
    </row>
    <row r="6" spans="1:7" s="327" customFormat="1" ht="30" x14ac:dyDescent="0.4">
      <c r="A6" s="608" t="s">
        <v>343</v>
      </c>
      <c r="B6" s="609"/>
      <c r="C6" s="258"/>
      <c r="D6" s="258"/>
      <c r="G6" s="502"/>
    </row>
    <row r="7" spans="1:7" s="327" customFormat="1" ht="13.5" x14ac:dyDescent="0.35">
      <c r="A7" s="628" t="s">
        <v>39</v>
      </c>
      <c r="B7" s="258"/>
      <c r="C7" s="258"/>
      <c r="D7" s="258"/>
      <c r="G7" s="502"/>
    </row>
    <row r="8" spans="1:7" ht="13.5" thickBot="1" x14ac:dyDescent="0.45">
      <c r="B8" s="250"/>
      <c r="C8" s="250"/>
      <c r="D8" s="629" t="str">
        <f>'1. Ren. sur le bénéficiaire'!B28</f>
        <v>version: 2021-10</v>
      </c>
      <c r="E8" s="248"/>
      <c r="F8" s="248"/>
      <c r="G8" s="502"/>
    </row>
    <row r="9" spans="1:7" ht="4.9000000000000004" customHeight="1" thickBot="1" x14ac:dyDescent="0.45">
      <c r="A9" s="260"/>
      <c r="B9" s="254"/>
      <c r="C9" s="254"/>
      <c r="D9" s="255"/>
      <c r="E9" s="248"/>
      <c r="F9" s="248"/>
      <c r="G9" s="502"/>
    </row>
    <row r="10" spans="1:7" s="327" customFormat="1" ht="15.75" customHeight="1" thickBot="1" x14ac:dyDescent="0.4">
      <c r="A10" s="793" t="s">
        <v>116</v>
      </c>
      <c r="B10" s="795" t="s">
        <v>127</v>
      </c>
      <c r="C10" s="796"/>
      <c r="D10" s="797"/>
      <c r="G10" s="502"/>
    </row>
    <row r="11" spans="1:7" s="327" customFormat="1" ht="55.9" thickBot="1" x14ac:dyDescent="0.4">
      <c r="A11" s="794"/>
      <c r="B11" s="484" t="s">
        <v>125</v>
      </c>
      <c r="C11" s="634" t="s">
        <v>126</v>
      </c>
      <c r="D11" s="632" t="s">
        <v>0</v>
      </c>
      <c r="G11" s="502"/>
    </row>
    <row r="12" spans="1:7" s="327" customFormat="1" ht="15" x14ac:dyDescent="0.4">
      <c r="A12" s="477" t="s">
        <v>228</v>
      </c>
      <c r="B12" s="478"/>
      <c r="C12" s="479"/>
      <c r="D12" s="348">
        <f>IFERROR(SUM(B12,C12),0)</f>
        <v>0</v>
      </c>
      <c r="G12" s="502"/>
    </row>
    <row r="13" spans="1:7" s="327" customFormat="1" ht="15" x14ac:dyDescent="0.4">
      <c r="A13" s="480" t="s">
        <v>64</v>
      </c>
      <c r="B13" s="481"/>
      <c r="C13" s="482"/>
      <c r="D13" s="348">
        <f t="shared" ref="D13:D17" si="0">IFERROR(SUM(B13,C13),0)</f>
        <v>0</v>
      </c>
      <c r="G13" s="502"/>
    </row>
    <row r="14" spans="1:7" s="327" customFormat="1" ht="30" x14ac:dyDescent="0.4">
      <c r="A14" s="480" t="s">
        <v>229</v>
      </c>
      <c r="B14" s="481"/>
      <c r="C14" s="482"/>
      <c r="D14" s="348">
        <f t="shared" si="0"/>
        <v>0</v>
      </c>
      <c r="G14" s="502"/>
    </row>
    <row r="15" spans="1:7" s="327" customFormat="1" ht="15" x14ac:dyDescent="0.4">
      <c r="A15" s="480" t="s">
        <v>65</v>
      </c>
      <c r="B15" s="481"/>
      <c r="C15" s="482"/>
      <c r="D15" s="348">
        <f t="shared" si="0"/>
        <v>0</v>
      </c>
      <c r="G15" s="502"/>
    </row>
    <row r="16" spans="1:7" s="327" customFormat="1" ht="15.4" thickBot="1" x14ac:dyDescent="0.45">
      <c r="A16" s="483" t="s">
        <v>268</v>
      </c>
      <c r="B16" s="481"/>
      <c r="C16" s="482"/>
      <c r="D16" s="348">
        <f t="shared" si="0"/>
        <v>0</v>
      </c>
      <c r="G16" s="502"/>
    </row>
    <row r="17" spans="1:7" s="327" customFormat="1" ht="15.4" thickBot="1" x14ac:dyDescent="0.45">
      <c r="A17" s="351" t="s">
        <v>0</v>
      </c>
      <c r="B17" s="485">
        <f>IFERROR(SUM(B12:B16),0)</f>
        <v>0</v>
      </c>
      <c r="C17" s="486">
        <f>IFERROR(SUM(C12:C16),0)</f>
        <v>0</v>
      </c>
      <c r="D17" s="350">
        <f t="shared" si="0"/>
        <v>0</v>
      </c>
      <c r="G17" s="502"/>
    </row>
    <row r="18" spans="1:7" ht="4.9000000000000004" customHeight="1" thickBot="1" x14ac:dyDescent="0.45">
      <c r="A18" s="260"/>
      <c r="B18" s="261"/>
      <c r="C18" s="261"/>
      <c r="D18" s="262"/>
      <c r="E18" s="249"/>
      <c r="F18" s="249"/>
      <c r="G18" s="502"/>
    </row>
    <row r="19" spans="1:7" s="327" customFormat="1" ht="14.25" thickBot="1" x14ac:dyDescent="0.4">
      <c r="A19" s="793" t="s">
        <v>116</v>
      </c>
      <c r="B19" s="795" t="s">
        <v>269</v>
      </c>
      <c r="C19" s="796"/>
      <c r="D19" s="797"/>
      <c r="G19" s="502"/>
    </row>
    <row r="20" spans="1:7" s="327" customFormat="1" ht="55.9" thickBot="1" x14ac:dyDescent="0.4">
      <c r="A20" s="794"/>
      <c r="B20" s="631" t="s">
        <v>125</v>
      </c>
      <c r="C20" s="633" t="s">
        <v>126</v>
      </c>
      <c r="D20" s="405" t="s">
        <v>0</v>
      </c>
      <c r="G20" s="502"/>
    </row>
    <row r="21" spans="1:7" s="327" customFormat="1" ht="15" x14ac:dyDescent="0.4">
      <c r="A21" s="477" t="s">
        <v>228</v>
      </c>
      <c r="B21" s="478"/>
      <c r="C21" s="479"/>
      <c r="D21" s="348">
        <f>IFERROR(SUM(B21,C21),0)</f>
        <v>0</v>
      </c>
      <c r="G21" s="502"/>
    </row>
    <row r="22" spans="1:7" s="327" customFormat="1" ht="15" x14ac:dyDescent="0.4">
      <c r="A22" s="480" t="s">
        <v>64</v>
      </c>
      <c r="B22" s="481"/>
      <c r="C22" s="482"/>
      <c r="D22" s="348">
        <f t="shared" ref="D22:D25" si="1">IFERROR(SUM(B22,C22),0)</f>
        <v>0</v>
      </c>
      <c r="G22" s="502"/>
    </row>
    <row r="23" spans="1:7" s="327" customFormat="1" ht="30" x14ac:dyDescent="0.4">
      <c r="A23" s="480" t="s">
        <v>229</v>
      </c>
      <c r="B23" s="481"/>
      <c r="C23" s="482"/>
      <c r="D23" s="348">
        <f t="shared" si="1"/>
        <v>0</v>
      </c>
      <c r="G23" s="502"/>
    </row>
    <row r="24" spans="1:7" s="327" customFormat="1" ht="15" x14ac:dyDescent="0.4">
      <c r="A24" s="480" t="s">
        <v>65</v>
      </c>
      <c r="B24" s="481"/>
      <c r="C24" s="482"/>
      <c r="D24" s="348">
        <f t="shared" si="1"/>
        <v>0</v>
      </c>
      <c r="G24" s="502"/>
    </row>
    <row r="25" spans="1:7" s="327" customFormat="1" ht="15.4" thickBot="1" x14ac:dyDescent="0.45">
      <c r="A25" s="483" t="s">
        <v>268</v>
      </c>
      <c r="B25" s="481"/>
      <c r="C25" s="482"/>
      <c r="D25" s="348">
        <f t="shared" si="1"/>
        <v>0</v>
      </c>
      <c r="G25" s="502"/>
    </row>
    <row r="26" spans="1:7" s="327" customFormat="1" ht="15.4" thickBot="1" x14ac:dyDescent="0.45">
      <c r="A26" s="351" t="s">
        <v>275</v>
      </c>
      <c r="B26" s="485">
        <f>IFERROR(SUM(B21:B25),0)</f>
        <v>0</v>
      </c>
      <c r="C26" s="486">
        <f>IFERROR(SUM(C21:C25),0)</f>
        <v>0</v>
      </c>
      <c r="D26" s="350">
        <f>IFERROR(SUM(B26,C26),0)</f>
        <v>0</v>
      </c>
      <c r="G26" s="502"/>
    </row>
    <row r="27" spans="1:7" s="327" customFormat="1" ht="4.9000000000000004" customHeight="1" thickBot="1" x14ac:dyDescent="0.45">
      <c r="A27" s="260"/>
      <c r="B27" s="261"/>
      <c r="C27" s="261"/>
      <c r="D27" s="262"/>
      <c r="G27" s="502"/>
    </row>
    <row r="28" spans="1:7" s="327" customFormat="1" ht="14.25" thickBot="1" x14ac:dyDescent="0.4">
      <c r="A28" s="793" t="s">
        <v>116</v>
      </c>
      <c r="B28" s="795" t="s">
        <v>352</v>
      </c>
      <c r="C28" s="796"/>
      <c r="D28" s="797"/>
      <c r="G28" s="502"/>
    </row>
    <row r="29" spans="1:7" s="327" customFormat="1" ht="55.9" thickBot="1" x14ac:dyDescent="0.4">
      <c r="A29" s="794"/>
      <c r="B29" s="631" t="s">
        <v>125</v>
      </c>
      <c r="C29" s="404" t="s">
        <v>126</v>
      </c>
      <c r="D29" s="632" t="s">
        <v>0</v>
      </c>
      <c r="G29" s="502"/>
    </row>
    <row r="30" spans="1:7" s="327" customFormat="1" ht="15" x14ac:dyDescent="0.4">
      <c r="A30" s="477" t="s">
        <v>228</v>
      </c>
      <c r="B30" s="478"/>
      <c r="C30" s="479"/>
      <c r="D30" s="348">
        <f>IFERROR(SUM(B30,C30),0)</f>
        <v>0</v>
      </c>
      <c r="G30" s="502"/>
    </row>
    <row r="31" spans="1:7" s="327" customFormat="1" ht="15" x14ac:dyDescent="0.4">
      <c r="A31" s="480" t="s">
        <v>64</v>
      </c>
      <c r="B31" s="481"/>
      <c r="C31" s="482"/>
      <c r="D31" s="348">
        <f t="shared" ref="D31:D34" si="2">IFERROR(SUM(B31,C31),0)</f>
        <v>0</v>
      </c>
      <c r="G31" s="502"/>
    </row>
    <row r="32" spans="1:7" s="327" customFormat="1" ht="30" x14ac:dyDescent="0.4">
      <c r="A32" s="480" t="s">
        <v>229</v>
      </c>
      <c r="B32" s="481"/>
      <c r="C32" s="482"/>
      <c r="D32" s="348">
        <f t="shared" si="2"/>
        <v>0</v>
      </c>
      <c r="G32" s="502"/>
    </row>
    <row r="33" spans="1:7" s="327" customFormat="1" ht="15" x14ac:dyDescent="0.4">
      <c r="A33" s="480" t="s">
        <v>65</v>
      </c>
      <c r="B33" s="481"/>
      <c r="C33" s="482"/>
      <c r="D33" s="348">
        <f t="shared" si="2"/>
        <v>0</v>
      </c>
      <c r="G33" s="502"/>
    </row>
    <row r="34" spans="1:7" s="327" customFormat="1" ht="15.4" thickBot="1" x14ac:dyDescent="0.45">
      <c r="A34" s="483" t="s">
        <v>268</v>
      </c>
      <c r="B34" s="481"/>
      <c r="C34" s="482"/>
      <c r="D34" s="348">
        <f t="shared" si="2"/>
        <v>0</v>
      </c>
      <c r="G34" s="502"/>
    </row>
    <row r="35" spans="1:7" s="327" customFormat="1" ht="15.4" thickBot="1" x14ac:dyDescent="0.45">
      <c r="A35" s="351" t="s">
        <v>275</v>
      </c>
      <c r="B35" s="487">
        <f>IFERROR(SUM(B30:B34),0)</f>
        <v>0</v>
      </c>
      <c r="C35" s="488">
        <f>IFERROR(SUM(C30:C34),0)</f>
        <v>0</v>
      </c>
      <c r="D35" s="211">
        <f>IFERROR(SUM(B35,C35),0)</f>
        <v>0</v>
      </c>
      <c r="G35" s="502"/>
    </row>
    <row r="36" spans="1:7" s="327" customFormat="1" x14ac:dyDescent="0.35">
      <c r="A36" s="516"/>
      <c r="B36" s="251"/>
      <c r="C36" s="251"/>
      <c r="D36" s="251"/>
      <c r="G36" s="502"/>
    </row>
    <row r="37" spans="1:7" ht="15" customHeight="1" thickBot="1" x14ac:dyDescent="0.4">
      <c r="A37" s="517"/>
      <c r="B37" s="251"/>
      <c r="C37" s="251"/>
      <c r="D37" s="251"/>
      <c r="E37" s="249"/>
      <c r="F37" s="249"/>
      <c r="G37" s="502"/>
    </row>
    <row r="38" spans="1:7" ht="55.9" thickBot="1" x14ac:dyDescent="0.4">
      <c r="A38" s="216" t="s">
        <v>128</v>
      </c>
      <c r="B38" s="631" t="s">
        <v>125</v>
      </c>
      <c r="C38" s="633" t="s">
        <v>126</v>
      </c>
      <c r="D38" s="405" t="s">
        <v>0</v>
      </c>
      <c r="E38" s="249"/>
      <c r="F38" s="265" t="s">
        <v>129</v>
      </c>
      <c r="G38" s="503" t="s">
        <v>130</v>
      </c>
    </row>
    <row r="39" spans="1:7" ht="15" x14ac:dyDescent="0.4">
      <c r="A39" s="477" t="s">
        <v>228</v>
      </c>
      <c r="B39" s="489">
        <f t="shared" ref="B39:C43" si="3">IFERROR(SUM(B12,B21,B30),0)</f>
        <v>0</v>
      </c>
      <c r="C39" s="492">
        <f t="shared" si="3"/>
        <v>0</v>
      </c>
      <c r="D39" s="209">
        <f>IFERROR(SUM(B39:C39),0)</f>
        <v>0</v>
      </c>
      <c r="E39" s="249"/>
      <c r="F39" s="244">
        <f>IFERROR(B39/B44,0)</f>
        <v>0</v>
      </c>
      <c r="G39" s="504">
        <f>IFERROR(B39/D39,0)</f>
        <v>0</v>
      </c>
    </row>
    <row r="40" spans="1:7" ht="15" x14ac:dyDescent="0.4">
      <c r="A40" s="480" t="s">
        <v>64</v>
      </c>
      <c r="B40" s="490">
        <f t="shared" si="3"/>
        <v>0</v>
      </c>
      <c r="C40" s="493">
        <f t="shared" si="3"/>
        <v>0</v>
      </c>
      <c r="D40" s="210">
        <f t="shared" ref="D40:D43" si="4">IFERROR(SUM(B40:C40),0)</f>
        <v>0</v>
      </c>
      <c r="E40" s="249"/>
      <c r="F40" s="271">
        <f>IFERROR(B40/B44,0)</f>
        <v>0</v>
      </c>
      <c r="G40" s="505">
        <f t="shared" ref="G40:G44" si="5">IFERROR(B40/D40,0)</f>
        <v>0</v>
      </c>
    </row>
    <row r="41" spans="1:7" ht="30" x14ac:dyDescent="0.4">
      <c r="A41" s="480" t="s">
        <v>229</v>
      </c>
      <c r="B41" s="490">
        <f t="shared" si="3"/>
        <v>0</v>
      </c>
      <c r="C41" s="493">
        <f t="shared" si="3"/>
        <v>0</v>
      </c>
      <c r="D41" s="210">
        <f t="shared" si="4"/>
        <v>0</v>
      </c>
      <c r="E41" s="249"/>
      <c r="F41" s="271">
        <f>IFERROR(B41/B44,0)</f>
        <v>0</v>
      </c>
      <c r="G41" s="505">
        <f t="shared" si="5"/>
        <v>0</v>
      </c>
    </row>
    <row r="42" spans="1:7" ht="15" x14ac:dyDescent="0.4">
      <c r="A42" s="480" t="s">
        <v>65</v>
      </c>
      <c r="B42" s="490">
        <f t="shared" si="3"/>
        <v>0</v>
      </c>
      <c r="C42" s="493">
        <f t="shared" si="3"/>
        <v>0</v>
      </c>
      <c r="D42" s="210">
        <f t="shared" si="4"/>
        <v>0</v>
      </c>
      <c r="E42" s="264"/>
      <c r="F42" s="271">
        <f>IFERROR(B42/B44,0)</f>
        <v>0</v>
      </c>
      <c r="G42" s="505">
        <f t="shared" si="5"/>
        <v>0</v>
      </c>
    </row>
    <row r="43" spans="1:7" ht="15.4" thickBot="1" x14ac:dyDescent="0.45">
      <c r="A43" s="483" t="s">
        <v>254</v>
      </c>
      <c r="B43" s="490">
        <f t="shared" si="3"/>
        <v>0</v>
      </c>
      <c r="C43" s="493">
        <f t="shared" si="3"/>
        <v>0</v>
      </c>
      <c r="D43" s="210">
        <f t="shared" si="4"/>
        <v>0</v>
      </c>
      <c r="E43" s="249"/>
      <c r="F43" s="328">
        <f>IFERROR(B43/B44,0)</f>
        <v>0</v>
      </c>
      <c r="G43" s="506">
        <f t="shared" si="5"/>
        <v>0</v>
      </c>
    </row>
    <row r="44" spans="1:7" ht="15" customHeight="1" thickBot="1" x14ac:dyDescent="0.45">
      <c r="A44" s="263" t="s">
        <v>0</v>
      </c>
      <c r="B44" s="491">
        <f>IFERROR(SUM(B39:B43),0)</f>
        <v>0</v>
      </c>
      <c r="C44" s="494">
        <f>IFERROR(SUM(C39:C43),0)</f>
        <v>0</v>
      </c>
      <c r="D44" s="349">
        <f>IFERROR(SUM(D39:D43),0)</f>
        <v>0</v>
      </c>
      <c r="E44" s="249"/>
      <c r="F44" s="329">
        <f>IFERROR(SUM(F39:F43),0)</f>
        <v>0</v>
      </c>
      <c r="G44" s="507">
        <f t="shared" si="5"/>
        <v>0</v>
      </c>
    </row>
    <row r="45" spans="1:7" ht="15" customHeight="1" x14ac:dyDescent="0.4">
      <c r="A45" s="514" t="s">
        <v>255</v>
      </c>
      <c r="B45" s="49"/>
      <c r="C45" s="49"/>
      <c r="D45" s="49"/>
      <c r="E45" s="49"/>
      <c r="G45" s="502"/>
    </row>
    <row r="46" spans="1:7" s="327" customFormat="1" ht="15" customHeight="1" x14ac:dyDescent="0.4">
      <c r="A46" s="453" t="s">
        <v>256</v>
      </c>
      <c r="B46" s="320"/>
      <c r="C46" s="320"/>
      <c r="D46" s="320"/>
      <c r="E46" s="320"/>
      <c r="G46" s="502"/>
    </row>
    <row r="47" spans="1:7" s="327" customFormat="1" ht="15" customHeight="1" x14ac:dyDescent="0.4">
      <c r="A47" s="453"/>
      <c r="B47" s="320"/>
      <c r="C47" s="320"/>
      <c r="D47" s="320"/>
      <c r="E47" s="320"/>
      <c r="G47" s="502"/>
    </row>
    <row r="48" spans="1:7" ht="13.9" x14ac:dyDescent="0.4">
      <c r="A48" s="515" t="s">
        <v>131</v>
      </c>
      <c r="B48" s="269"/>
      <c r="C48" s="269"/>
      <c r="D48" s="269"/>
      <c r="E48" s="267"/>
      <c r="F48" s="267"/>
      <c r="G48" s="502"/>
    </row>
    <row r="49" spans="1:7" ht="13.9" x14ac:dyDescent="0.4">
      <c r="A49" s="512" t="s">
        <v>132</v>
      </c>
      <c r="B49" s="270"/>
      <c r="C49" s="270"/>
      <c r="D49" s="270"/>
      <c r="E49" s="267"/>
      <c r="F49" s="267"/>
      <c r="G49" s="502"/>
    </row>
    <row r="50" spans="1:7" ht="15" customHeight="1" x14ac:dyDescent="0.35">
      <c r="A50" s="513"/>
      <c r="B50" s="352"/>
      <c r="C50" s="352"/>
      <c r="D50" s="352"/>
      <c r="E50" s="352"/>
      <c r="F50" s="352"/>
      <c r="G50" s="508"/>
    </row>
    <row r="51" spans="1:7" ht="13.5" x14ac:dyDescent="0.35">
      <c r="A51" s="513"/>
      <c r="B51" s="352"/>
      <c r="C51" s="352"/>
      <c r="D51" s="352"/>
      <c r="E51" s="352"/>
      <c r="F51" s="352"/>
      <c r="G51" s="508"/>
    </row>
    <row r="52" spans="1:7" x14ac:dyDescent="0.35">
      <c r="A52" s="510"/>
      <c r="G52" s="502"/>
    </row>
    <row r="53" spans="1:7" x14ac:dyDescent="0.35">
      <c r="A53" s="510"/>
      <c r="G53" s="502"/>
    </row>
    <row r="54" spans="1:7" x14ac:dyDescent="0.35">
      <c r="A54" s="510"/>
      <c r="G54" s="502"/>
    </row>
    <row r="55" spans="1:7" x14ac:dyDescent="0.35">
      <c r="A55" s="510"/>
      <c r="G55" s="502"/>
    </row>
    <row r="56" spans="1:7" x14ac:dyDescent="0.35">
      <c r="A56" s="510"/>
      <c r="G56" s="502"/>
    </row>
    <row r="57" spans="1:7" x14ac:dyDescent="0.35">
      <c r="A57" s="510"/>
      <c r="G57" s="502"/>
    </row>
    <row r="58" spans="1:7" x14ac:dyDescent="0.35">
      <c r="A58" s="510"/>
      <c r="G58" s="502"/>
    </row>
    <row r="59" spans="1:7" x14ac:dyDescent="0.35">
      <c r="A59" s="510"/>
      <c r="G59" s="502"/>
    </row>
    <row r="60" spans="1:7" x14ac:dyDescent="0.35">
      <c r="A60" s="510"/>
      <c r="G60" s="502"/>
    </row>
    <row r="61" spans="1:7" x14ac:dyDescent="0.35">
      <c r="A61" s="510"/>
      <c r="G61" s="502"/>
    </row>
    <row r="62" spans="1:7" x14ac:dyDescent="0.35">
      <c r="A62" s="510"/>
      <c r="G62" s="502"/>
    </row>
    <row r="63" spans="1:7" x14ac:dyDescent="0.35">
      <c r="A63" s="510"/>
      <c r="G63" s="502"/>
    </row>
    <row r="64" spans="1:7" x14ac:dyDescent="0.35">
      <c r="A64" s="510"/>
      <c r="G64" s="502"/>
    </row>
    <row r="65" spans="1:7" x14ac:dyDescent="0.35">
      <c r="A65" s="510"/>
      <c r="G65" s="502"/>
    </row>
    <row r="66" spans="1:7" x14ac:dyDescent="0.35">
      <c r="A66" s="510"/>
      <c r="G66" s="502"/>
    </row>
    <row r="67" spans="1:7" x14ac:dyDescent="0.35">
      <c r="A67" s="510"/>
      <c r="G67" s="502"/>
    </row>
    <row r="68" spans="1:7" x14ac:dyDescent="0.35">
      <c r="A68" s="510"/>
      <c r="G68" s="502"/>
    </row>
    <row r="69" spans="1:7" x14ac:dyDescent="0.35">
      <c r="A69" s="510"/>
      <c r="G69" s="502"/>
    </row>
    <row r="70" spans="1:7" x14ac:dyDescent="0.35">
      <c r="A70" s="510"/>
      <c r="G70" s="502"/>
    </row>
    <row r="71" spans="1:7" x14ac:dyDescent="0.35">
      <c r="A71" s="510"/>
      <c r="G71" s="502"/>
    </row>
    <row r="72" spans="1:7" x14ac:dyDescent="0.35">
      <c r="A72" s="510"/>
      <c r="G72" s="502"/>
    </row>
    <row r="73" spans="1:7" x14ac:dyDescent="0.35">
      <c r="A73" s="510"/>
      <c r="G73" s="502"/>
    </row>
    <row r="74" spans="1:7" x14ac:dyDescent="0.35">
      <c r="A74" s="510"/>
      <c r="G74" s="502"/>
    </row>
    <row r="75" spans="1:7" x14ac:dyDescent="0.35">
      <c r="A75" s="510"/>
      <c r="G75" s="502"/>
    </row>
    <row r="76" spans="1:7" x14ac:dyDescent="0.35">
      <c r="A76" s="510"/>
      <c r="G76" s="502"/>
    </row>
    <row r="77" spans="1:7" x14ac:dyDescent="0.35">
      <c r="A77" s="510"/>
      <c r="G77" s="502"/>
    </row>
    <row r="78" spans="1:7" x14ac:dyDescent="0.35">
      <c r="A78" s="510"/>
      <c r="G78" s="502"/>
    </row>
    <row r="79" spans="1:7" x14ac:dyDescent="0.35">
      <c r="A79" s="510"/>
      <c r="G79" s="502"/>
    </row>
    <row r="80" spans="1:7" x14ac:dyDescent="0.35">
      <c r="A80" s="510"/>
      <c r="G80" s="502"/>
    </row>
    <row r="81" spans="1:7" x14ac:dyDescent="0.35">
      <c r="A81" s="510"/>
      <c r="G81" s="502"/>
    </row>
    <row r="82" spans="1:7" x14ac:dyDescent="0.35">
      <c r="A82" s="510"/>
      <c r="G82" s="502"/>
    </row>
    <row r="83" spans="1:7" x14ac:dyDescent="0.35">
      <c r="A83" s="510"/>
      <c r="G83" s="502"/>
    </row>
    <row r="84" spans="1:7" x14ac:dyDescent="0.35">
      <c r="A84" s="510"/>
      <c r="G84" s="502"/>
    </row>
    <row r="85" spans="1:7" x14ac:dyDescent="0.35">
      <c r="A85" s="510"/>
      <c r="G85" s="502"/>
    </row>
    <row r="86" spans="1:7" x14ac:dyDescent="0.35">
      <c r="A86" s="510"/>
      <c r="G86" s="502"/>
    </row>
    <row r="87" spans="1:7" x14ac:dyDescent="0.35">
      <c r="A87" s="510"/>
      <c r="G87" s="502"/>
    </row>
    <row r="88" spans="1:7" x14ac:dyDescent="0.35">
      <c r="A88" s="510"/>
      <c r="G88" s="502"/>
    </row>
    <row r="89" spans="1:7" x14ac:dyDescent="0.35">
      <c r="A89" s="510"/>
      <c r="G89" s="502"/>
    </row>
    <row r="90" spans="1:7" x14ac:dyDescent="0.35">
      <c r="A90" s="510"/>
      <c r="G90" s="502"/>
    </row>
    <row r="91" spans="1:7" x14ac:dyDescent="0.35">
      <c r="A91" s="510"/>
      <c r="G91" s="502"/>
    </row>
    <row r="92" spans="1:7" x14ac:dyDescent="0.35">
      <c r="A92" s="510"/>
      <c r="G92" s="502"/>
    </row>
    <row r="93" spans="1:7" x14ac:dyDescent="0.35">
      <c r="A93" s="510"/>
      <c r="G93" s="502"/>
    </row>
    <row r="94" spans="1:7" x14ac:dyDescent="0.35">
      <c r="A94" s="510"/>
      <c r="C94" s="327"/>
      <c r="D94" s="327"/>
      <c r="E94" s="327"/>
      <c r="F94" s="327"/>
      <c r="G94" s="502"/>
    </row>
    <row r="95" spans="1:7" x14ac:dyDescent="0.35">
      <c r="A95" s="510"/>
      <c r="G95" s="502"/>
    </row>
    <row r="96" spans="1:7" x14ac:dyDescent="0.35">
      <c r="A96" s="510"/>
      <c r="B96" s="327"/>
      <c r="C96" s="327"/>
      <c r="D96" s="327"/>
      <c r="E96" s="327"/>
      <c r="F96" s="327"/>
      <c r="G96" s="502"/>
    </row>
    <row r="97" spans="1:7" x14ac:dyDescent="0.35">
      <c r="A97" s="510"/>
      <c r="B97" s="327"/>
      <c r="C97" s="327"/>
      <c r="D97" s="327"/>
      <c r="E97" s="327"/>
      <c r="F97" s="327"/>
      <c r="G97" s="502"/>
    </row>
    <row r="98" spans="1:7" x14ac:dyDescent="0.35">
      <c r="A98" s="510"/>
      <c r="B98" s="327"/>
      <c r="C98" s="327"/>
      <c r="D98" s="327"/>
      <c r="E98" s="327"/>
      <c r="F98" s="327"/>
      <c r="G98" s="502"/>
    </row>
    <row r="99" spans="1:7" x14ac:dyDescent="0.35">
      <c r="A99" s="510"/>
      <c r="B99" s="327"/>
      <c r="C99" s="327"/>
      <c r="D99" s="327"/>
      <c r="E99" s="327"/>
      <c r="F99" s="327"/>
      <c r="G99" s="502"/>
    </row>
    <row r="100" spans="1:7" x14ac:dyDescent="0.35">
      <c r="A100" s="510"/>
      <c r="G100" s="502"/>
    </row>
    <row r="101" spans="1:7" x14ac:dyDescent="0.35">
      <c r="A101" s="510"/>
      <c r="G101" s="502"/>
    </row>
    <row r="102" spans="1:7" x14ac:dyDescent="0.35">
      <c r="A102" s="510"/>
      <c r="G102" s="502"/>
    </row>
    <row r="103" spans="1:7" x14ac:dyDescent="0.35">
      <c r="A103" s="510"/>
      <c r="G103" s="502"/>
    </row>
    <row r="104" spans="1:7" x14ac:dyDescent="0.35">
      <c r="A104" s="510"/>
      <c r="G104" s="502"/>
    </row>
    <row r="105" spans="1:7" x14ac:dyDescent="0.35">
      <c r="A105" s="510"/>
      <c r="G105" s="502"/>
    </row>
    <row r="106" spans="1:7" x14ac:dyDescent="0.35">
      <c r="A106" s="510"/>
      <c r="G106" s="502"/>
    </row>
    <row r="107" spans="1:7" x14ac:dyDescent="0.35">
      <c r="A107" s="510"/>
      <c r="G107" s="502"/>
    </row>
    <row r="108" spans="1:7" x14ac:dyDescent="0.35">
      <c r="A108" s="510"/>
      <c r="G108" s="502"/>
    </row>
    <row r="109" spans="1:7" x14ac:dyDescent="0.35">
      <c r="A109" s="510"/>
      <c r="G109" s="502"/>
    </row>
    <row r="110" spans="1:7" x14ac:dyDescent="0.35">
      <c r="A110" s="510"/>
      <c r="G110" s="502"/>
    </row>
    <row r="111" spans="1:7" x14ac:dyDescent="0.35">
      <c r="A111" s="510"/>
      <c r="G111" s="502"/>
    </row>
    <row r="112" spans="1:7" x14ac:dyDescent="0.35">
      <c r="A112" s="510"/>
      <c r="G112" s="502"/>
    </row>
    <row r="113" spans="1:7" x14ac:dyDescent="0.35">
      <c r="A113" s="510"/>
      <c r="G113" s="502"/>
    </row>
    <row r="114" spans="1:7" x14ac:dyDescent="0.35">
      <c r="A114" s="510"/>
      <c r="G114" s="502"/>
    </row>
    <row r="115" spans="1:7" x14ac:dyDescent="0.35">
      <c r="A115" s="510"/>
      <c r="G115" s="502"/>
    </row>
    <row r="116" spans="1:7" x14ac:dyDescent="0.35">
      <c r="A116" s="510"/>
      <c r="G116" s="502"/>
    </row>
    <row r="117" spans="1:7" x14ac:dyDescent="0.35">
      <c r="A117" s="510"/>
      <c r="G117" s="502"/>
    </row>
    <row r="118" spans="1:7" x14ac:dyDescent="0.35">
      <c r="A118" s="510"/>
      <c r="G118" s="502"/>
    </row>
    <row r="119" spans="1:7" x14ac:dyDescent="0.35">
      <c r="A119" s="510"/>
      <c r="G119" s="502"/>
    </row>
    <row r="120" spans="1:7" x14ac:dyDescent="0.35">
      <c r="A120" s="510"/>
      <c r="G120" s="502"/>
    </row>
    <row r="121" spans="1:7" x14ac:dyDescent="0.35">
      <c r="A121" s="510"/>
      <c r="G121" s="502"/>
    </row>
    <row r="122" spans="1:7" x14ac:dyDescent="0.35">
      <c r="A122" s="510"/>
      <c r="G122" s="502"/>
    </row>
    <row r="123" spans="1:7" x14ac:dyDescent="0.35">
      <c r="A123" s="510"/>
      <c r="G123" s="502"/>
    </row>
    <row r="124" spans="1:7" x14ac:dyDescent="0.35">
      <c r="A124" s="510"/>
      <c r="G124" s="502"/>
    </row>
    <row r="125" spans="1:7" x14ac:dyDescent="0.35">
      <c r="A125" s="510"/>
      <c r="G125" s="502"/>
    </row>
    <row r="126" spans="1:7" x14ac:dyDescent="0.35">
      <c r="A126" s="510"/>
      <c r="G126" s="502"/>
    </row>
    <row r="127" spans="1:7" x14ac:dyDescent="0.35">
      <c r="A127" s="510"/>
      <c r="G127" s="502"/>
    </row>
    <row r="128" spans="1:7" x14ac:dyDescent="0.35">
      <c r="A128" s="511"/>
      <c r="B128" s="452"/>
      <c r="C128" s="452"/>
      <c r="D128" s="452"/>
      <c r="E128" s="452"/>
      <c r="F128" s="452"/>
      <c r="G128" s="509"/>
    </row>
  </sheetData>
  <sheetProtection sheet="1" objects="1" scenarios="1"/>
  <mergeCells count="6">
    <mergeCell ref="A28:A29"/>
    <mergeCell ref="B28:D28"/>
    <mergeCell ref="A19:A20"/>
    <mergeCell ref="B19:D19"/>
    <mergeCell ref="A10:A11"/>
    <mergeCell ref="B10:D10"/>
  </mergeCells>
  <conditionalFormatting sqref="F42">
    <cfRule type="cellIs" dxfId="5" priority="7" operator="greaterThan">
      <formula>0.1</formula>
    </cfRule>
  </conditionalFormatting>
  <conditionalFormatting sqref="F41">
    <cfRule type="cellIs" dxfId="4" priority="4" operator="greaterThan">
      <formula>0.2</formula>
    </cfRule>
  </conditionalFormatting>
  <conditionalFormatting sqref="B44">
    <cfRule type="cellIs" dxfId="3" priority="1" operator="greaterThan">
      <formula>$B$6</formula>
    </cfRule>
  </conditionalFormatting>
  <dataValidations count="1">
    <dataValidation type="custom" allowBlank="1" showInputMessage="1" showErrorMessage="1" error="Utilisez seulement deux décimales." sqref="B12:C16 B21:C25 B30:C34" xr:uid="{00000000-0002-0000-0D00-000000000000}">
      <formula1>(B12*100)=INT(B12*100)</formula1>
    </dataValidation>
  </dataValidations>
  <pageMargins left="0.70866141732283505" right="0.70866141732283505" top="0.74803149606299202" bottom="0.74803149606299202" header="0.31496062992126" footer="0.31496062992126"/>
  <pageSetup paperSize="5" scale="52" fitToHeight="0" orientation="portrait" r:id="rId1"/>
  <headerFooter>
    <oddHeader>&amp;CCanCode
Formulaire détaillé de demande de remboursement et d'avance</oddHeader>
    <oddFooter>&amp;C13. Budget révisé&amp;RPage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2:M32"/>
  <sheetViews>
    <sheetView showGridLines="0" showRuler="0" zoomScale="90" zoomScaleNormal="90" zoomScalePageLayoutView="70" workbookViewId="0">
      <selection activeCell="D6" sqref="D6"/>
    </sheetView>
  </sheetViews>
  <sheetFormatPr defaultColWidth="9.1328125" defaultRowHeight="12.75" x14ac:dyDescent="0.35"/>
  <cols>
    <col min="1" max="1" width="9.1328125" style="312"/>
    <col min="2" max="2" width="22.59765625" style="312" customWidth="1"/>
    <col min="3" max="8" width="22.73046875" style="312" customWidth="1"/>
    <col min="9" max="16384" width="9.1328125" style="312"/>
  </cols>
  <sheetData>
    <row r="2" spans="2:8" ht="21" x14ac:dyDescent="0.65">
      <c r="C2" s="557" t="s">
        <v>315</v>
      </c>
      <c r="D2" s="557"/>
      <c r="E2" s="557"/>
      <c r="F2" s="557"/>
      <c r="G2" s="557"/>
      <c r="H2" s="557"/>
    </row>
    <row r="3" spans="2:8" ht="21.4" thickBot="1" x14ac:dyDescent="0.7">
      <c r="C3" s="557"/>
      <c r="D3" s="557"/>
      <c r="E3" s="557"/>
      <c r="F3" s="557"/>
      <c r="G3" s="557"/>
      <c r="H3" s="557"/>
    </row>
    <row r="4" spans="2:8" ht="21.4" thickBot="1" x14ac:dyDescent="0.7">
      <c r="B4" s="558" t="s">
        <v>316</v>
      </c>
      <c r="C4" s="602" t="str">
        <f>IF('1. Ren. sur le bénéficiaire'!B7=0,"",'1. Ren. sur le bénéficiaire'!B7)</f>
        <v/>
      </c>
      <c r="E4" s="557"/>
      <c r="F4" s="557"/>
      <c r="G4" s="557"/>
    </row>
    <row r="5" spans="2:8" ht="21.4" thickBot="1" x14ac:dyDescent="0.7">
      <c r="B5" s="558" t="s">
        <v>317</v>
      </c>
      <c r="C5" s="607"/>
      <c r="E5" s="557"/>
      <c r="F5" s="557"/>
      <c r="G5" s="557"/>
    </row>
    <row r="6" spans="2:8" ht="43.15" thickBot="1" x14ac:dyDescent="0.7">
      <c r="B6" s="559" t="s">
        <v>318</v>
      </c>
      <c r="C6" s="560"/>
      <c r="E6" s="557"/>
      <c r="F6" s="557"/>
      <c r="G6" s="557"/>
    </row>
    <row r="7" spans="2:8" x14ac:dyDescent="0.35">
      <c r="C7" s="314"/>
    </row>
    <row r="8" spans="2:8" ht="14.65" thickBot="1" x14ac:dyDescent="0.5">
      <c r="B8" s="561" t="s">
        <v>319</v>
      </c>
      <c r="C8" s="561"/>
      <c r="D8" s="561"/>
      <c r="E8" s="561"/>
      <c r="F8" s="561"/>
      <c r="G8" s="630" t="str">
        <f>'1. Ren. sur le bénéficiaire'!B28</f>
        <v>version: 2021-10</v>
      </c>
    </row>
    <row r="9" spans="2:8" ht="16.149999999999999" thickBot="1" x14ac:dyDescent="0.4">
      <c r="B9" s="562" t="s">
        <v>320</v>
      </c>
      <c r="C9" s="563" t="s">
        <v>321</v>
      </c>
      <c r="D9" s="564" t="s">
        <v>322</v>
      </c>
      <c r="E9" s="564" t="s">
        <v>323</v>
      </c>
      <c r="F9" s="565" t="s">
        <v>324</v>
      </c>
      <c r="G9" s="566" t="s">
        <v>325</v>
      </c>
    </row>
    <row r="10" spans="2:8" ht="16.149999999999999" thickBot="1" x14ac:dyDescent="0.5">
      <c r="B10" s="567" t="s">
        <v>326</v>
      </c>
      <c r="C10" s="568"/>
      <c r="D10" s="569"/>
      <c r="E10" s="569"/>
      <c r="F10" s="560"/>
      <c r="G10" s="570" t="str">
        <f>IF(COUNT(C10:F10)=0,"",SUM(C10:F10))</f>
        <v/>
      </c>
    </row>
    <row r="11" spans="2:8" x14ac:dyDescent="0.35">
      <c r="B11" s="313"/>
    </row>
    <row r="12" spans="2:8" ht="14.65" thickBot="1" x14ac:dyDescent="0.5">
      <c r="B12" s="561" t="s">
        <v>327</v>
      </c>
      <c r="C12" s="561"/>
      <c r="D12" s="561"/>
      <c r="E12" s="561"/>
      <c r="F12" s="561"/>
      <c r="G12" s="561"/>
      <c r="H12" s="571"/>
    </row>
    <row r="13" spans="2:8" ht="16.149999999999999" thickBot="1" x14ac:dyDescent="0.4">
      <c r="B13" s="562" t="s">
        <v>320</v>
      </c>
      <c r="C13" s="572" t="s">
        <v>328</v>
      </c>
      <c r="D13" s="573" t="s">
        <v>329</v>
      </c>
      <c r="E13" s="573" t="s">
        <v>330</v>
      </c>
      <c r="F13" s="574" t="s">
        <v>331</v>
      </c>
      <c r="G13" s="575" t="s">
        <v>332</v>
      </c>
      <c r="H13" s="576" t="s">
        <v>247</v>
      </c>
    </row>
    <row r="14" spans="2:8" ht="16.149999999999999" thickBot="1" x14ac:dyDescent="0.5">
      <c r="B14" s="567" t="s">
        <v>326</v>
      </c>
      <c r="C14" s="568"/>
      <c r="D14" s="569"/>
      <c r="E14" s="569"/>
      <c r="F14" s="560"/>
      <c r="G14" s="577" t="str">
        <f>IF(COUNT(C14:F14)=0,"",SUM(C14:F14))</f>
        <v/>
      </c>
      <c r="H14" s="578" t="str">
        <f>IFERROR(IF(COUNT(G10)=0,"",SUM(G10-G14)),"")</f>
        <v/>
      </c>
    </row>
    <row r="16" spans="2:8" ht="14.65" thickBot="1" x14ac:dyDescent="0.5">
      <c r="B16" s="455"/>
      <c r="C16" s="561" t="s">
        <v>333</v>
      </c>
      <c r="D16" s="561"/>
      <c r="E16" s="571"/>
      <c r="F16" s="571"/>
      <c r="G16" s="571"/>
      <c r="H16" s="571"/>
    </row>
    <row r="17" spans="2:13" s="579" customFormat="1" ht="16.149999999999999" thickBot="1" x14ac:dyDescent="0.4">
      <c r="C17" s="562" t="s">
        <v>320</v>
      </c>
      <c r="D17" s="572" t="s">
        <v>334</v>
      </c>
      <c r="E17" s="573" t="s">
        <v>330</v>
      </c>
      <c r="F17" s="574" t="s">
        <v>331</v>
      </c>
      <c r="G17" s="580" t="s">
        <v>332</v>
      </c>
      <c r="H17" s="581" t="s">
        <v>247</v>
      </c>
    </row>
    <row r="18" spans="2:13" ht="16.149999999999999" thickBot="1" x14ac:dyDescent="0.5">
      <c r="C18" s="567" t="s">
        <v>326</v>
      </c>
      <c r="D18" s="568"/>
      <c r="E18" s="569"/>
      <c r="F18" s="560"/>
      <c r="G18" s="577" t="str">
        <f>IF(COUNT(D18:F18)=0,"",SUM(C14,D18:F18))</f>
        <v/>
      </c>
      <c r="H18" s="578" t="str">
        <f>IFERROR(IF(COUNT(G10)=0,"",SUM(G10-G18)),"")</f>
        <v/>
      </c>
    </row>
    <row r="20" spans="2:13" ht="14.65" thickBot="1" x14ac:dyDescent="0.5">
      <c r="D20" s="561" t="s">
        <v>335</v>
      </c>
      <c r="E20" s="561"/>
      <c r="F20" s="561"/>
      <c r="G20" s="561"/>
      <c r="H20" s="561"/>
    </row>
    <row r="21" spans="2:13" s="579" customFormat="1" ht="16.149999999999999" thickBot="1" x14ac:dyDescent="0.55000000000000004">
      <c r="C21" s="582"/>
      <c r="D21" s="566" t="s">
        <v>320</v>
      </c>
      <c r="E21" s="583" t="s">
        <v>336</v>
      </c>
      <c r="F21" s="584" t="s">
        <v>331</v>
      </c>
      <c r="G21" s="575" t="s">
        <v>332</v>
      </c>
      <c r="H21" s="576" t="s">
        <v>247</v>
      </c>
    </row>
    <row r="22" spans="2:13" ht="16.149999999999999" thickBot="1" x14ac:dyDescent="0.5">
      <c r="C22" s="585"/>
      <c r="D22" s="586" t="s">
        <v>326</v>
      </c>
      <c r="E22" s="587"/>
      <c r="F22" s="588"/>
      <c r="G22" s="577" t="str">
        <f>IF(COUNT(E22:F22)=0,"",SUM(C14,D18,E22:F22))</f>
        <v/>
      </c>
      <c r="H22" s="578" t="str">
        <f>IFERROR(IF(COUNT(G10)=0,"",SUM(G10-G22)),"")</f>
        <v/>
      </c>
    </row>
    <row r="24" spans="2:13" ht="14.65" thickBot="1" x14ac:dyDescent="0.5">
      <c r="E24" s="561" t="s">
        <v>337</v>
      </c>
      <c r="F24" s="561"/>
      <c r="G24" s="561"/>
      <c r="H24" s="561"/>
    </row>
    <row r="25" spans="2:13" s="579" customFormat="1" ht="16.149999999999999" thickBot="1" x14ac:dyDescent="0.55000000000000004">
      <c r="C25" s="582"/>
      <c r="D25" s="589"/>
      <c r="E25" s="590" t="s">
        <v>320</v>
      </c>
      <c r="F25" s="591" t="s">
        <v>338</v>
      </c>
      <c r="G25" s="575" t="s">
        <v>339</v>
      </c>
      <c r="H25" s="576" t="s">
        <v>247</v>
      </c>
    </row>
    <row r="26" spans="2:13" ht="16.149999999999999" thickBot="1" x14ac:dyDescent="0.5">
      <c r="C26" s="585"/>
      <c r="D26" s="592"/>
      <c r="E26" s="586" t="s">
        <v>326</v>
      </c>
      <c r="F26" s="593"/>
      <c r="G26" s="577" t="str">
        <f>IF(COUNT(F26)=0,"",SUM(C14,D18,E22,F26))</f>
        <v/>
      </c>
      <c r="H26" s="578" t="str">
        <f>IFERROR(IF(COUNT(G10)=0,"",SUM(G10-G26)),"")</f>
        <v/>
      </c>
    </row>
    <row r="27" spans="2:13" ht="15.75" x14ac:dyDescent="0.35">
      <c r="C27" s="585"/>
      <c r="D27" s="592"/>
      <c r="E27" s="592"/>
      <c r="F27" s="592"/>
      <c r="G27" s="592"/>
      <c r="H27" s="592"/>
    </row>
    <row r="28" spans="2:13" ht="51" customHeight="1" x14ac:dyDescent="0.35">
      <c r="B28" s="798" t="s">
        <v>340</v>
      </c>
      <c r="C28" s="798"/>
      <c r="D28" s="798"/>
      <c r="E28" s="798"/>
      <c r="F28" s="798"/>
      <c r="G28" s="798"/>
      <c r="H28" s="798"/>
      <c r="I28" s="594"/>
      <c r="J28" s="594"/>
      <c r="K28" s="594"/>
      <c r="L28" s="594"/>
      <c r="M28" s="594"/>
    </row>
    <row r="29" spans="2:13" ht="15.75" x14ac:dyDescent="0.35">
      <c r="B29" s="799"/>
      <c r="C29" s="799"/>
      <c r="D29" s="799"/>
      <c r="E29" s="799"/>
      <c r="F29" s="799"/>
      <c r="G29" s="799"/>
      <c r="H29" s="799"/>
      <c r="I29" s="595"/>
      <c r="J29" s="595"/>
      <c r="K29" s="595"/>
      <c r="L29" s="595"/>
      <c r="M29" s="595"/>
    </row>
    <row r="30" spans="2:13" ht="15.75" x14ac:dyDescent="0.5">
      <c r="B30" s="596" t="s">
        <v>341</v>
      </c>
      <c r="D30" s="597"/>
      <c r="E30" s="597"/>
      <c r="F30" s="598"/>
      <c r="G30" s="598"/>
      <c r="H30" s="598"/>
    </row>
    <row r="31" spans="2:13" ht="15.75" x14ac:dyDescent="0.5">
      <c r="C31" s="597"/>
      <c r="D31" s="599"/>
      <c r="E31" s="599"/>
      <c r="F31" s="599"/>
    </row>
    <row r="32" spans="2:13" ht="15" x14ac:dyDescent="0.4">
      <c r="C32" s="600"/>
      <c r="D32" s="601"/>
      <c r="E32" s="601"/>
      <c r="F32" s="601"/>
    </row>
  </sheetData>
  <sheetProtection sheet="1" objects="1" scenarios="1"/>
  <mergeCells count="2">
    <mergeCell ref="B28:H28"/>
    <mergeCell ref="B29:H29"/>
  </mergeCells>
  <conditionalFormatting sqref="G14 G18 G22 G26">
    <cfRule type="cellIs" dxfId="2" priority="1" operator="greaterThan">
      <formula>$G$10</formula>
    </cfRule>
  </conditionalFormatting>
  <conditionalFormatting sqref="G10">
    <cfRule type="cellIs" dxfId="1" priority="2" operator="notEqual">
      <formula>$C$6</formula>
    </cfRule>
  </conditionalFormatting>
  <dataValidations count="1">
    <dataValidation type="list" allowBlank="1" showInputMessage="1" showErrorMessage="1" sqref="C5" xr:uid="{00000000-0002-0000-0E00-000000000000}">
      <formula1>"2021-2022,2022-2023,2023-2024"</formula1>
    </dataValidation>
  </dataValidations>
  <pageMargins left="0.70866141732283505" right="0.70866141732283505" top="0.74803149606299202" bottom="0.74803149606299202" header="0.31496062992126" footer="0.31496062992126"/>
  <pageSetup paperSize="5" scale="55" fitToHeight="0" orientation="landscape" r:id="rId1"/>
  <headerFooter>
    <oddHeader>&amp;CCanCode
Formulaire détaillé de demande de remboursement et d'avance</oddHeader>
    <oddFooter>&amp;C14. Prévision de trésorerie&amp;RPage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filterMode="1">
    <pageSetUpPr fitToPage="1"/>
  </sheetPr>
  <dimension ref="A1:Q947"/>
  <sheetViews>
    <sheetView showGridLines="0" showRuler="0" zoomScale="70" zoomScaleNormal="70" zoomScalePageLayoutView="80" workbookViewId="0">
      <selection activeCell="E951" sqref="E951"/>
    </sheetView>
  </sheetViews>
  <sheetFormatPr defaultRowHeight="12.75" x14ac:dyDescent="0.35"/>
  <cols>
    <col min="2" max="2" width="13.265625" hidden="1" customWidth="1"/>
    <col min="3" max="3" width="40.59765625" customWidth="1"/>
    <col min="4" max="16" width="20.73046875" customWidth="1"/>
  </cols>
  <sheetData>
    <row r="1" spans="1:13" ht="22.5" x14ac:dyDescent="0.6">
      <c r="A1" s="801" t="s">
        <v>137</v>
      </c>
      <c r="B1" s="802"/>
      <c r="C1" s="801"/>
      <c r="D1" s="801"/>
      <c r="E1" s="801"/>
      <c r="F1" s="801"/>
      <c r="G1" s="801"/>
      <c r="H1" s="801"/>
      <c r="I1" s="801"/>
      <c r="J1" s="801"/>
      <c r="K1" s="801"/>
      <c r="L1" s="801"/>
      <c r="M1" s="801"/>
    </row>
    <row r="2" spans="1:13" ht="30" x14ac:dyDescent="0.35">
      <c r="A2" s="800" t="str">
        <f>CONCATENATE('1. Ren. sur le bénéficiaire'!B6," (Project # ",'1. Ren. sur le bénéficiaire'!B7,")")</f>
        <v xml:space="preserve"> (Project # )</v>
      </c>
      <c r="B2" s="800"/>
      <c r="C2" s="800"/>
      <c r="D2" s="800"/>
      <c r="E2" s="800"/>
      <c r="F2" s="800"/>
      <c r="G2" s="800"/>
      <c r="H2" s="800"/>
      <c r="I2" s="800"/>
      <c r="J2" s="800"/>
      <c r="K2" s="800"/>
      <c r="L2" s="800"/>
      <c r="M2" s="800"/>
    </row>
    <row r="3" spans="1:13" ht="15" x14ac:dyDescent="0.4">
      <c r="B3" s="70"/>
      <c r="C3" s="71"/>
      <c r="D3" s="72"/>
      <c r="E3" s="73"/>
      <c r="F3" s="69"/>
      <c r="G3" s="69"/>
      <c r="I3" s="625" t="str">
        <f>'1. Ren. sur le bénéficiaire'!B28</f>
        <v>version: 2021-10</v>
      </c>
    </row>
    <row r="4" spans="1:13" s="58" customFormat="1" ht="35.25" x14ac:dyDescent="0.35">
      <c r="B4" s="74"/>
      <c r="C4" s="266" t="s">
        <v>116</v>
      </c>
      <c r="D4" s="95" t="s">
        <v>106</v>
      </c>
      <c r="E4" s="95" t="s">
        <v>138</v>
      </c>
      <c r="F4" s="95" t="s">
        <v>139</v>
      </c>
      <c r="G4" s="95" t="s">
        <v>246</v>
      </c>
      <c r="H4" s="95" t="s">
        <v>133</v>
      </c>
      <c r="I4" s="95" t="s">
        <v>216</v>
      </c>
      <c r="J4" s="312"/>
    </row>
    <row r="5" spans="1:13" s="58" customFormat="1" ht="30" x14ac:dyDescent="0.35">
      <c r="B5" s="74"/>
      <c r="C5" s="520" t="s">
        <v>228</v>
      </c>
      <c r="D5" s="521">
        <f>'3. Sommaire de la demande'!B11</f>
        <v>0</v>
      </c>
      <c r="E5" s="522">
        <f>IFERROR(SUM(J119),0)</f>
        <v>0</v>
      </c>
      <c r="F5" s="523" t="str">
        <f t="shared" ref="F5:F9" si="0">IFERROR(E5/D5,"")</f>
        <v/>
      </c>
      <c r="G5" s="522">
        <f>IFERROR(SUM(K119),0)</f>
        <v>0</v>
      </c>
      <c r="H5" s="524">
        <f>IFERROR(G5/E5,0)</f>
        <v>0</v>
      </c>
      <c r="I5" s="522">
        <f>IFERROR(SUM(D5,G5),0)</f>
        <v>0</v>
      </c>
      <c r="J5" s="312"/>
    </row>
    <row r="6" spans="1:13" s="58" customFormat="1" ht="30" x14ac:dyDescent="0.35">
      <c r="B6" s="74"/>
      <c r="C6" s="520" t="s">
        <v>64</v>
      </c>
      <c r="D6" s="521">
        <f>'3. Sommaire de la demande'!B12</f>
        <v>0</v>
      </c>
      <c r="E6" s="522">
        <f>IFERROR(SUM(J327),0)</f>
        <v>0</v>
      </c>
      <c r="F6" s="523" t="str">
        <f t="shared" si="0"/>
        <v/>
      </c>
      <c r="G6" s="522">
        <f>IFERROR(SUM(K327),0)</f>
        <v>0</v>
      </c>
      <c r="H6" s="524">
        <f t="shared" ref="H6:H9" si="1">IFERROR(G6/E6,0)</f>
        <v>0</v>
      </c>
      <c r="I6" s="522">
        <f t="shared" ref="I6:I9" si="2">IFERROR(SUM(D6,G6),0)</f>
        <v>0</v>
      </c>
      <c r="J6" s="312"/>
    </row>
    <row r="7" spans="1:13" s="58" customFormat="1" ht="30" x14ac:dyDescent="0.35">
      <c r="B7" s="74"/>
      <c r="C7" s="520" t="s">
        <v>229</v>
      </c>
      <c r="D7" s="521">
        <f>'3. Sommaire de la demande'!B13</f>
        <v>0</v>
      </c>
      <c r="E7" s="522">
        <f>IFERROR(SUM(J431),0)</f>
        <v>0</v>
      </c>
      <c r="F7" s="523" t="str">
        <f t="shared" si="0"/>
        <v/>
      </c>
      <c r="G7" s="522">
        <f>IFERROR(SUM(K431),0)</f>
        <v>0</v>
      </c>
      <c r="H7" s="524">
        <f t="shared" si="1"/>
        <v>0</v>
      </c>
      <c r="I7" s="522">
        <f t="shared" si="2"/>
        <v>0</v>
      </c>
      <c r="J7" s="312"/>
    </row>
    <row r="8" spans="1:13" s="58" customFormat="1" ht="15" x14ac:dyDescent="0.35">
      <c r="B8" s="74"/>
      <c r="C8" s="520" t="s">
        <v>65</v>
      </c>
      <c r="D8" s="521">
        <f>'3. Sommaire de la demande'!B14</f>
        <v>0</v>
      </c>
      <c r="E8" s="522">
        <f>IFERROR(SUM(J535,J223,N689),0)</f>
        <v>0</v>
      </c>
      <c r="F8" s="523" t="str">
        <f t="shared" si="0"/>
        <v/>
      </c>
      <c r="G8" s="522">
        <f>IFERROR(SUM(K535,K223,O689),0)</f>
        <v>0</v>
      </c>
      <c r="H8" s="524">
        <f t="shared" si="1"/>
        <v>0</v>
      </c>
      <c r="I8" s="522">
        <f t="shared" si="2"/>
        <v>0</v>
      </c>
      <c r="J8" s="312"/>
    </row>
    <row r="9" spans="1:13" s="58" customFormat="1" ht="15" x14ac:dyDescent="0.35">
      <c r="B9" s="353"/>
      <c r="C9" s="525" t="s">
        <v>268</v>
      </c>
      <c r="D9" s="521">
        <f>'3. Sommaire de la demande'!B15</f>
        <v>0</v>
      </c>
      <c r="E9" s="522">
        <f>IFERROR(SUM(J947,N843),0)</f>
        <v>0</v>
      </c>
      <c r="F9" s="523" t="str">
        <f t="shared" si="0"/>
        <v/>
      </c>
      <c r="G9" s="522">
        <f>IFERROR(SUM(K947,O843),0)</f>
        <v>0</v>
      </c>
      <c r="H9" s="524">
        <f t="shared" si="1"/>
        <v>0</v>
      </c>
      <c r="I9" s="522">
        <f t="shared" si="2"/>
        <v>0</v>
      </c>
      <c r="J9" s="312"/>
    </row>
    <row r="10" spans="1:13" s="312" customFormat="1" ht="25.15" x14ac:dyDescent="0.5">
      <c r="B10" s="70"/>
      <c r="C10" s="87" t="s">
        <v>0</v>
      </c>
      <c r="D10" s="92">
        <f>SUM(D5:D9)</f>
        <v>0</v>
      </c>
      <c r="E10" s="92">
        <f>SUM(E5:E9)</f>
        <v>0</v>
      </c>
      <c r="F10" s="166" t="str">
        <f>IFERROR(E10/D10,"")</f>
        <v/>
      </c>
      <c r="G10" s="167">
        <f>SUM(G5:G9)</f>
        <v>0</v>
      </c>
      <c r="H10" s="94">
        <f>IFERROR(G10/E10,0)</f>
        <v>0</v>
      </c>
      <c r="I10" s="92">
        <f>SUM(I5:I9)</f>
        <v>0</v>
      </c>
    </row>
    <row r="11" spans="1:13" s="312" customFormat="1" ht="15" x14ac:dyDescent="0.4">
      <c r="C11" s="526" t="s">
        <v>285</v>
      </c>
      <c r="D11" s="527">
        <f>'3. Sommaire de la demande'!B18</f>
        <v>0</v>
      </c>
      <c r="E11" s="528"/>
      <c r="F11" s="529"/>
      <c r="G11" s="530"/>
      <c r="H11" s="531" t="s">
        <v>287</v>
      </c>
      <c r="I11" s="532"/>
    </row>
    <row r="12" spans="1:13" s="312" customFormat="1" ht="15" x14ac:dyDescent="0.4">
      <c r="C12" s="526" t="s">
        <v>286</v>
      </c>
      <c r="D12" s="527">
        <f>'3. Sommaire de la demande'!B19</f>
        <v>0</v>
      </c>
      <c r="E12" s="533"/>
      <c r="F12" s="534"/>
      <c r="G12" s="535"/>
      <c r="H12" s="531" t="s">
        <v>288</v>
      </c>
      <c r="I12" s="532"/>
    </row>
    <row r="13" spans="1:13" s="312" customFormat="1" ht="15" x14ac:dyDescent="0.35">
      <c r="C13" s="526" t="s">
        <v>0</v>
      </c>
      <c r="D13" s="527">
        <f>SUM(D11:D12)</f>
        <v>0</v>
      </c>
      <c r="E13" s="536"/>
      <c r="F13" s="537"/>
      <c r="G13" s="538"/>
      <c r="H13" s="531" t="s">
        <v>282</v>
      </c>
      <c r="I13" s="539">
        <f>SUM(I11:I12)</f>
        <v>0</v>
      </c>
    </row>
    <row r="14" spans="1:13" ht="30.75" hidden="1" customHeight="1" x14ac:dyDescent="0.4">
      <c r="B14" s="70"/>
      <c r="C14" s="71"/>
      <c r="D14" s="72"/>
      <c r="E14" s="73"/>
      <c r="F14" s="69"/>
      <c r="G14" s="69"/>
    </row>
    <row r="15" spans="1:13" ht="15" x14ac:dyDescent="0.4">
      <c r="B15" s="192" t="s">
        <v>76</v>
      </c>
      <c r="C15" s="71"/>
      <c r="D15" s="72"/>
      <c r="E15" s="73"/>
      <c r="F15" s="69"/>
      <c r="G15" s="69"/>
    </row>
    <row r="16" spans="1:13" ht="15" hidden="1" x14ac:dyDescent="0.4">
      <c r="B16" s="192" t="s">
        <v>75</v>
      </c>
      <c r="C16" s="71"/>
      <c r="D16" s="72"/>
      <c r="E16" s="73"/>
      <c r="F16" s="69"/>
      <c r="G16" s="69"/>
    </row>
    <row r="17" spans="2:12" s="11" customFormat="1" ht="22.5" x14ac:dyDescent="0.6">
      <c r="B17"/>
      <c r="C17" s="79" t="s">
        <v>134</v>
      </c>
      <c r="D17" s="79"/>
      <c r="E17" s="79"/>
      <c r="F17" s="79"/>
      <c r="G17" s="79"/>
      <c r="H17" s="79"/>
      <c r="I17" s="79"/>
      <c r="J17" s="79"/>
      <c r="K17" s="85"/>
      <c r="L17" s="85"/>
    </row>
    <row r="18" spans="2:12" ht="45" x14ac:dyDescent="0.35">
      <c r="B18" s="75" t="s">
        <v>204</v>
      </c>
      <c r="C18" s="56" t="s">
        <v>69</v>
      </c>
      <c r="D18" s="56" t="s">
        <v>70</v>
      </c>
      <c r="E18" s="56" t="s">
        <v>71</v>
      </c>
      <c r="F18" s="57" t="s">
        <v>72</v>
      </c>
      <c r="G18" s="56" t="s">
        <v>73</v>
      </c>
      <c r="H18" s="56" t="s">
        <v>307</v>
      </c>
      <c r="I18" s="56" t="s">
        <v>308</v>
      </c>
      <c r="J18" s="56" t="s">
        <v>0</v>
      </c>
      <c r="K18" s="56" t="s">
        <v>246</v>
      </c>
      <c r="L18" s="56" t="s">
        <v>135</v>
      </c>
    </row>
    <row r="19" spans="2:12" s="58" customFormat="1" hidden="1" x14ac:dyDescent="0.35">
      <c r="B19" s="55">
        <f>'4. Coûts salariaux directs'!I8</f>
        <v>0</v>
      </c>
      <c r="C19" s="55">
        <f>'4. Coûts salariaux directs'!A8</f>
        <v>0</v>
      </c>
      <c r="D19" s="55">
        <f>'4. Coûts salariaux directs'!B8</f>
        <v>0</v>
      </c>
      <c r="E19" s="55">
        <f>'4. Coûts salariaux directs'!C8</f>
        <v>0</v>
      </c>
      <c r="F19" s="68">
        <f>'4. Coûts salariaux directs'!D8</f>
        <v>0</v>
      </c>
      <c r="G19" s="62">
        <f>'4. Coûts salariaux directs'!E8</f>
        <v>0</v>
      </c>
      <c r="H19" s="62">
        <f>'4. Coûts salariaux directs'!F8</f>
        <v>0</v>
      </c>
      <c r="I19" s="185" t="str">
        <f>'4. Coûts salariaux directs'!G8</f>
        <v/>
      </c>
      <c r="J19" s="62">
        <f>'4. Coûts salariaux directs'!H8</f>
        <v>0</v>
      </c>
      <c r="K19" s="88"/>
      <c r="L19" s="89"/>
    </row>
    <row r="20" spans="2:12" s="58" customFormat="1" hidden="1" x14ac:dyDescent="0.35">
      <c r="B20" s="55">
        <f>'4. Coûts salariaux directs'!I9</f>
        <v>0</v>
      </c>
      <c r="C20" s="55">
        <f>'4. Coûts salariaux directs'!A9</f>
        <v>0</v>
      </c>
      <c r="D20" s="55">
        <f>'4. Coûts salariaux directs'!B9</f>
        <v>0</v>
      </c>
      <c r="E20" s="55">
        <f>'4. Coûts salariaux directs'!C9</f>
        <v>0</v>
      </c>
      <c r="F20" s="68">
        <f>'4. Coûts salariaux directs'!D9</f>
        <v>0</v>
      </c>
      <c r="G20" s="62">
        <f>'4. Coûts salariaux directs'!E9</f>
        <v>0</v>
      </c>
      <c r="H20" s="62">
        <f>'4. Coûts salariaux directs'!F9</f>
        <v>0</v>
      </c>
      <c r="I20" s="185" t="str">
        <f>'4. Coûts salariaux directs'!G9</f>
        <v/>
      </c>
      <c r="J20" s="62">
        <f>'4. Coûts salariaux directs'!H9</f>
        <v>0</v>
      </c>
      <c r="K20" s="88"/>
      <c r="L20" s="89"/>
    </row>
    <row r="21" spans="2:12" s="58" customFormat="1" hidden="1" x14ac:dyDescent="0.35">
      <c r="B21" s="55">
        <f>'4. Coûts salariaux directs'!I10</f>
        <v>0</v>
      </c>
      <c r="C21" s="55">
        <f>'4. Coûts salariaux directs'!A10</f>
        <v>0</v>
      </c>
      <c r="D21" s="55">
        <f>'4. Coûts salariaux directs'!B10</f>
        <v>0</v>
      </c>
      <c r="E21" s="55">
        <f>'4. Coûts salariaux directs'!C10</f>
        <v>0</v>
      </c>
      <c r="F21" s="68">
        <f>'4. Coûts salariaux directs'!D10</f>
        <v>0</v>
      </c>
      <c r="G21" s="62">
        <f>'4. Coûts salariaux directs'!E10</f>
        <v>0</v>
      </c>
      <c r="H21" s="62">
        <f>'4. Coûts salariaux directs'!F10</f>
        <v>0</v>
      </c>
      <c r="I21" s="185" t="str">
        <f>'4. Coûts salariaux directs'!G10</f>
        <v/>
      </c>
      <c r="J21" s="62">
        <f>'4. Coûts salariaux directs'!H10</f>
        <v>0</v>
      </c>
      <c r="K21" s="88"/>
      <c r="L21" s="89"/>
    </row>
    <row r="22" spans="2:12" s="58" customFormat="1" hidden="1" x14ac:dyDescent="0.35">
      <c r="B22" s="55">
        <f>'4. Coûts salariaux directs'!I11</f>
        <v>0</v>
      </c>
      <c r="C22" s="55">
        <f>'4. Coûts salariaux directs'!A11</f>
        <v>0</v>
      </c>
      <c r="D22" s="55">
        <f>'4. Coûts salariaux directs'!B11</f>
        <v>0</v>
      </c>
      <c r="E22" s="55">
        <f>'4. Coûts salariaux directs'!C11</f>
        <v>0</v>
      </c>
      <c r="F22" s="68">
        <f>'4. Coûts salariaux directs'!D11</f>
        <v>0</v>
      </c>
      <c r="G22" s="62">
        <f>'4. Coûts salariaux directs'!E11</f>
        <v>0</v>
      </c>
      <c r="H22" s="62">
        <f>'4. Coûts salariaux directs'!F11</f>
        <v>0</v>
      </c>
      <c r="I22" s="185" t="str">
        <f>'4. Coûts salariaux directs'!G11</f>
        <v/>
      </c>
      <c r="J22" s="62">
        <f>'4. Coûts salariaux directs'!H11</f>
        <v>0</v>
      </c>
      <c r="K22" s="88"/>
      <c r="L22" s="89"/>
    </row>
    <row r="23" spans="2:12" s="58" customFormat="1" hidden="1" x14ac:dyDescent="0.35">
      <c r="B23" s="55">
        <f>'4. Coûts salariaux directs'!I12</f>
        <v>0</v>
      </c>
      <c r="C23" s="55">
        <f>'4. Coûts salariaux directs'!A12</f>
        <v>0</v>
      </c>
      <c r="D23" s="55">
        <f>'4. Coûts salariaux directs'!B12</f>
        <v>0</v>
      </c>
      <c r="E23" s="55">
        <f>'4. Coûts salariaux directs'!C12</f>
        <v>0</v>
      </c>
      <c r="F23" s="68">
        <f>'4. Coûts salariaux directs'!D12</f>
        <v>0</v>
      </c>
      <c r="G23" s="62">
        <f>'4. Coûts salariaux directs'!E12</f>
        <v>0</v>
      </c>
      <c r="H23" s="62">
        <f>'4. Coûts salariaux directs'!F12</f>
        <v>0</v>
      </c>
      <c r="I23" s="185" t="str">
        <f>'4. Coûts salariaux directs'!G12</f>
        <v/>
      </c>
      <c r="J23" s="62">
        <f>'4. Coûts salariaux directs'!H12</f>
        <v>0</v>
      </c>
      <c r="K23" s="88"/>
      <c r="L23" s="89"/>
    </row>
    <row r="24" spans="2:12" s="58" customFormat="1" hidden="1" x14ac:dyDescent="0.35">
      <c r="B24" s="55">
        <f>'4. Coûts salariaux directs'!I13</f>
        <v>0</v>
      </c>
      <c r="C24" s="55">
        <f>'4. Coûts salariaux directs'!A13</f>
        <v>0</v>
      </c>
      <c r="D24" s="55">
        <f>'4. Coûts salariaux directs'!B13</f>
        <v>0</v>
      </c>
      <c r="E24" s="55">
        <f>'4. Coûts salariaux directs'!C13</f>
        <v>0</v>
      </c>
      <c r="F24" s="68">
        <f>'4. Coûts salariaux directs'!D13</f>
        <v>0</v>
      </c>
      <c r="G24" s="62">
        <f>'4. Coûts salariaux directs'!E13</f>
        <v>0</v>
      </c>
      <c r="H24" s="62">
        <f>'4. Coûts salariaux directs'!F13</f>
        <v>0</v>
      </c>
      <c r="I24" s="185" t="str">
        <f>'4. Coûts salariaux directs'!G13</f>
        <v/>
      </c>
      <c r="J24" s="62">
        <f>'4. Coûts salariaux directs'!H13</f>
        <v>0</v>
      </c>
      <c r="K24" s="88"/>
      <c r="L24" s="89"/>
    </row>
    <row r="25" spans="2:12" s="58" customFormat="1" hidden="1" x14ac:dyDescent="0.35">
      <c r="B25" s="55">
        <f>'4. Coûts salariaux directs'!I14</f>
        <v>0</v>
      </c>
      <c r="C25" s="55">
        <f>'4. Coûts salariaux directs'!A14</f>
        <v>0</v>
      </c>
      <c r="D25" s="55">
        <f>'4. Coûts salariaux directs'!B14</f>
        <v>0</v>
      </c>
      <c r="E25" s="55">
        <f>'4. Coûts salariaux directs'!C14</f>
        <v>0</v>
      </c>
      <c r="F25" s="68">
        <f>'4. Coûts salariaux directs'!D14</f>
        <v>0</v>
      </c>
      <c r="G25" s="62">
        <f>'4. Coûts salariaux directs'!E14</f>
        <v>0</v>
      </c>
      <c r="H25" s="62">
        <f>'4. Coûts salariaux directs'!F14</f>
        <v>0</v>
      </c>
      <c r="I25" s="185" t="str">
        <f>'4. Coûts salariaux directs'!G14</f>
        <v/>
      </c>
      <c r="J25" s="62">
        <f>'4. Coûts salariaux directs'!H14</f>
        <v>0</v>
      </c>
      <c r="K25" s="88"/>
      <c r="L25" s="89"/>
    </row>
    <row r="26" spans="2:12" s="58" customFormat="1" hidden="1" x14ac:dyDescent="0.35">
      <c r="B26" s="55">
        <f>'4. Coûts salariaux directs'!I15</f>
        <v>0</v>
      </c>
      <c r="C26" s="55">
        <f>'4. Coûts salariaux directs'!A15</f>
        <v>0</v>
      </c>
      <c r="D26" s="55">
        <f>'4. Coûts salariaux directs'!B15</f>
        <v>0</v>
      </c>
      <c r="E26" s="55">
        <f>'4. Coûts salariaux directs'!C15</f>
        <v>0</v>
      </c>
      <c r="F26" s="68">
        <f>'4. Coûts salariaux directs'!D15</f>
        <v>0</v>
      </c>
      <c r="G26" s="62">
        <f>'4. Coûts salariaux directs'!E15</f>
        <v>0</v>
      </c>
      <c r="H26" s="62">
        <f>'4. Coûts salariaux directs'!F15</f>
        <v>0</v>
      </c>
      <c r="I26" s="185" t="str">
        <f>'4. Coûts salariaux directs'!G15</f>
        <v/>
      </c>
      <c r="J26" s="62">
        <f>'4. Coûts salariaux directs'!H15</f>
        <v>0</v>
      </c>
      <c r="K26" s="88"/>
      <c r="L26" s="89"/>
    </row>
    <row r="27" spans="2:12" s="58" customFormat="1" hidden="1" x14ac:dyDescent="0.35">
      <c r="B27" s="55">
        <f>'4. Coûts salariaux directs'!I16</f>
        <v>0</v>
      </c>
      <c r="C27" s="55">
        <f>'4. Coûts salariaux directs'!A16</f>
        <v>0</v>
      </c>
      <c r="D27" s="55">
        <f>'4. Coûts salariaux directs'!B16</f>
        <v>0</v>
      </c>
      <c r="E27" s="55">
        <f>'4. Coûts salariaux directs'!C16</f>
        <v>0</v>
      </c>
      <c r="F27" s="68">
        <f>'4. Coûts salariaux directs'!D16</f>
        <v>0</v>
      </c>
      <c r="G27" s="62">
        <f>'4. Coûts salariaux directs'!E16</f>
        <v>0</v>
      </c>
      <c r="H27" s="62">
        <f>'4. Coûts salariaux directs'!F16</f>
        <v>0</v>
      </c>
      <c r="I27" s="185" t="str">
        <f>'4. Coûts salariaux directs'!G16</f>
        <v/>
      </c>
      <c r="J27" s="62">
        <f>'4. Coûts salariaux directs'!H16</f>
        <v>0</v>
      </c>
      <c r="K27" s="88"/>
      <c r="L27" s="89"/>
    </row>
    <row r="28" spans="2:12" s="58" customFormat="1" hidden="1" x14ac:dyDescent="0.35">
      <c r="B28" s="55">
        <f>'4. Coûts salariaux directs'!I17</f>
        <v>0</v>
      </c>
      <c r="C28" s="55">
        <f>'4. Coûts salariaux directs'!A17</f>
        <v>0</v>
      </c>
      <c r="D28" s="55">
        <f>'4. Coûts salariaux directs'!B17</f>
        <v>0</v>
      </c>
      <c r="E28" s="55">
        <f>'4. Coûts salariaux directs'!C17</f>
        <v>0</v>
      </c>
      <c r="F28" s="68">
        <f>'4. Coûts salariaux directs'!D17</f>
        <v>0</v>
      </c>
      <c r="G28" s="62">
        <f>'4. Coûts salariaux directs'!E17</f>
        <v>0</v>
      </c>
      <c r="H28" s="62">
        <f>'4. Coûts salariaux directs'!F17</f>
        <v>0</v>
      </c>
      <c r="I28" s="185" t="str">
        <f>'4. Coûts salariaux directs'!G17</f>
        <v/>
      </c>
      <c r="J28" s="62">
        <f>'4. Coûts salariaux directs'!H17</f>
        <v>0</v>
      </c>
      <c r="K28" s="88"/>
      <c r="L28" s="89"/>
    </row>
    <row r="29" spans="2:12" s="58" customFormat="1" hidden="1" x14ac:dyDescent="0.35">
      <c r="B29" s="55">
        <f>'4. Coûts salariaux directs'!I18</f>
        <v>0</v>
      </c>
      <c r="C29" s="55">
        <f>'4. Coûts salariaux directs'!A18</f>
        <v>0</v>
      </c>
      <c r="D29" s="55">
        <f>'4. Coûts salariaux directs'!B18</f>
        <v>0</v>
      </c>
      <c r="E29" s="55">
        <f>'4. Coûts salariaux directs'!C18</f>
        <v>0</v>
      </c>
      <c r="F29" s="68">
        <f>'4. Coûts salariaux directs'!D18</f>
        <v>0</v>
      </c>
      <c r="G29" s="62">
        <f>'4. Coûts salariaux directs'!E18</f>
        <v>0</v>
      </c>
      <c r="H29" s="62">
        <f>'4. Coûts salariaux directs'!F18</f>
        <v>0</v>
      </c>
      <c r="I29" s="185" t="str">
        <f>'4. Coûts salariaux directs'!G18</f>
        <v/>
      </c>
      <c r="J29" s="62">
        <f>'4. Coûts salariaux directs'!H18</f>
        <v>0</v>
      </c>
      <c r="K29" s="88"/>
      <c r="L29" s="89"/>
    </row>
    <row r="30" spans="2:12" s="58" customFormat="1" hidden="1" x14ac:dyDescent="0.35">
      <c r="B30" s="55">
        <f>'4. Coûts salariaux directs'!I19</f>
        <v>0</v>
      </c>
      <c r="C30" s="55">
        <f>'4. Coûts salariaux directs'!A19</f>
        <v>0</v>
      </c>
      <c r="D30" s="55">
        <f>'4. Coûts salariaux directs'!B19</f>
        <v>0</v>
      </c>
      <c r="E30" s="55">
        <f>'4. Coûts salariaux directs'!C19</f>
        <v>0</v>
      </c>
      <c r="F30" s="68">
        <f>'4. Coûts salariaux directs'!D19</f>
        <v>0</v>
      </c>
      <c r="G30" s="62">
        <f>'4. Coûts salariaux directs'!E19</f>
        <v>0</v>
      </c>
      <c r="H30" s="62">
        <f>'4. Coûts salariaux directs'!F19</f>
        <v>0</v>
      </c>
      <c r="I30" s="185" t="str">
        <f>'4. Coûts salariaux directs'!G19</f>
        <v/>
      </c>
      <c r="J30" s="62">
        <f>'4. Coûts salariaux directs'!H19</f>
        <v>0</v>
      </c>
      <c r="K30" s="88"/>
      <c r="L30" s="89"/>
    </row>
    <row r="31" spans="2:12" s="58" customFormat="1" hidden="1" x14ac:dyDescent="0.35">
      <c r="B31" s="55">
        <f>'4. Coûts salariaux directs'!I20</f>
        <v>0</v>
      </c>
      <c r="C31" s="55">
        <f>'4. Coûts salariaux directs'!A20</f>
        <v>0</v>
      </c>
      <c r="D31" s="55">
        <f>'4. Coûts salariaux directs'!B20</f>
        <v>0</v>
      </c>
      <c r="E31" s="55">
        <f>'4. Coûts salariaux directs'!C20</f>
        <v>0</v>
      </c>
      <c r="F31" s="68">
        <f>'4. Coûts salariaux directs'!D20</f>
        <v>0</v>
      </c>
      <c r="G31" s="62">
        <f>'4. Coûts salariaux directs'!E20</f>
        <v>0</v>
      </c>
      <c r="H31" s="62">
        <f>'4. Coûts salariaux directs'!F20</f>
        <v>0</v>
      </c>
      <c r="I31" s="185" t="str">
        <f>'4. Coûts salariaux directs'!G20</f>
        <v/>
      </c>
      <c r="J31" s="62">
        <f>'4. Coûts salariaux directs'!H20</f>
        <v>0</v>
      </c>
      <c r="K31" s="88"/>
      <c r="L31" s="89"/>
    </row>
    <row r="32" spans="2:12" s="58" customFormat="1" hidden="1" x14ac:dyDescent="0.35">
      <c r="B32" s="55">
        <f>'4. Coûts salariaux directs'!I21</f>
        <v>0</v>
      </c>
      <c r="C32" s="55">
        <f>'4. Coûts salariaux directs'!A21</f>
        <v>0</v>
      </c>
      <c r="D32" s="55">
        <f>'4. Coûts salariaux directs'!B21</f>
        <v>0</v>
      </c>
      <c r="E32" s="55">
        <f>'4. Coûts salariaux directs'!C21</f>
        <v>0</v>
      </c>
      <c r="F32" s="68">
        <f>'4. Coûts salariaux directs'!D21</f>
        <v>0</v>
      </c>
      <c r="G32" s="62">
        <f>'4. Coûts salariaux directs'!E21</f>
        <v>0</v>
      </c>
      <c r="H32" s="62">
        <f>'4. Coûts salariaux directs'!F21</f>
        <v>0</v>
      </c>
      <c r="I32" s="185" t="str">
        <f>'4. Coûts salariaux directs'!G21</f>
        <v/>
      </c>
      <c r="J32" s="62">
        <f>'4. Coûts salariaux directs'!H21</f>
        <v>0</v>
      </c>
      <c r="K32" s="88"/>
      <c r="L32" s="89"/>
    </row>
    <row r="33" spans="2:12" s="58" customFormat="1" hidden="1" x14ac:dyDescent="0.35">
      <c r="B33" s="55">
        <f>'4. Coûts salariaux directs'!I22</f>
        <v>0</v>
      </c>
      <c r="C33" s="55">
        <f>'4. Coûts salariaux directs'!A22</f>
        <v>0</v>
      </c>
      <c r="D33" s="55">
        <f>'4. Coûts salariaux directs'!B22</f>
        <v>0</v>
      </c>
      <c r="E33" s="55">
        <f>'4. Coûts salariaux directs'!C22</f>
        <v>0</v>
      </c>
      <c r="F33" s="68">
        <f>'4. Coûts salariaux directs'!D22</f>
        <v>0</v>
      </c>
      <c r="G33" s="62">
        <f>'4. Coûts salariaux directs'!E22</f>
        <v>0</v>
      </c>
      <c r="H33" s="62">
        <f>'4. Coûts salariaux directs'!F22</f>
        <v>0</v>
      </c>
      <c r="I33" s="185" t="str">
        <f>'4. Coûts salariaux directs'!G22</f>
        <v/>
      </c>
      <c r="J33" s="62">
        <f>'4. Coûts salariaux directs'!H22</f>
        <v>0</v>
      </c>
      <c r="K33" s="88"/>
      <c r="L33" s="89"/>
    </row>
    <row r="34" spans="2:12" s="58" customFormat="1" hidden="1" x14ac:dyDescent="0.35">
      <c r="B34" s="55">
        <f>'4. Coûts salariaux directs'!I23</f>
        <v>0</v>
      </c>
      <c r="C34" s="55">
        <f>'4. Coûts salariaux directs'!A23</f>
        <v>0</v>
      </c>
      <c r="D34" s="55">
        <f>'4. Coûts salariaux directs'!B23</f>
        <v>0</v>
      </c>
      <c r="E34" s="55">
        <f>'4. Coûts salariaux directs'!C23</f>
        <v>0</v>
      </c>
      <c r="F34" s="68">
        <f>'4. Coûts salariaux directs'!D23</f>
        <v>0</v>
      </c>
      <c r="G34" s="62">
        <f>'4. Coûts salariaux directs'!E23</f>
        <v>0</v>
      </c>
      <c r="H34" s="62">
        <f>'4. Coûts salariaux directs'!F23</f>
        <v>0</v>
      </c>
      <c r="I34" s="185" t="str">
        <f>'4. Coûts salariaux directs'!G23</f>
        <v/>
      </c>
      <c r="J34" s="62">
        <f>'4. Coûts salariaux directs'!H23</f>
        <v>0</v>
      </c>
      <c r="K34" s="88"/>
      <c r="L34" s="89"/>
    </row>
    <row r="35" spans="2:12" s="58" customFormat="1" hidden="1" x14ac:dyDescent="0.35">
      <c r="B35" s="55">
        <f>'4. Coûts salariaux directs'!I24</f>
        <v>0</v>
      </c>
      <c r="C35" s="55">
        <f>'4. Coûts salariaux directs'!A24</f>
        <v>0</v>
      </c>
      <c r="D35" s="55">
        <f>'4. Coûts salariaux directs'!B24</f>
        <v>0</v>
      </c>
      <c r="E35" s="55">
        <f>'4. Coûts salariaux directs'!C24</f>
        <v>0</v>
      </c>
      <c r="F35" s="68">
        <f>'4. Coûts salariaux directs'!D24</f>
        <v>0</v>
      </c>
      <c r="G35" s="62">
        <f>'4. Coûts salariaux directs'!E24</f>
        <v>0</v>
      </c>
      <c r="H35" s="62">
        <f>'4. Coûts salariaux directs'!F24</f>
        <v>0</v>
      </c>
      <c r="I35" s="185" t="str">
        <f>'4. Coûts salariaux directs'!G24</f>
        <v/>
      </c>
      <c r="J35" s="62">
        <f>'4. Coûts salariaux directs'!H24</f>
        <v>0</v>
      </c>
      <c r="K35" s="88"/>
      <c r="L35" s="89"/>
    </row>
    <row r="36" spans="2:12" s="58" customFormat="1" hidden="1" x14ac:dyDescent="0.35">
      <c r="B36" s="55">
        <f>'4. Coûts salariaux directs'!I25</f>
        <v>0</v>
      </c>
      <c r="C36" s="55">
        <f>'4. Coûts salariaux directs'!A25</f>
        <v>0</v>
      </c>
      <c r="D36" s="55">
        <f>'4. Coûts salariaux directs'!B25</f>
        <v>0</v>
      </c>
      <c r="E36" s="55">
        <f>'4. Coûts salariaux directs'!C25</f>
        <v>0</v>
      </c>
      <c r="F36" s="68">
        <f>'4. Coûts salariaux directs'!D25</f>
        <v>0</v>
      </c>
      <c r="G36" s="62">
        <f>'4. Coûts salariaux directs'!E25</f>
        <v>0</v>
      </c>
      <c r="H36" s="62">
        <f>'4. Coûts salariaux directs'!F25</f>
        <v>0</v>
      </c>
      <c r="I36" s="185" t="str">
        <f>'4. Coûts salariaux directs'!G25</f>
        <v/>
      </c>
      <c r="J36" s="62">
        <f>'4. Coûts salariaux directs'!H25</f>
        <v>0</v>
      </c>
      <c r="K36" s="88"/>
      <c r="L36" s="89"/>
    </row>
    <row r="37" spans="2:12" s="58" customFormat="1" hidden="1" x14ac:dyDescent="0.35">
      <c r="B37" s="55">
        <f>'4. Coûts salariaux directs'!I26</f>
        <v>0</v>
      </c>
      <c r="C37" s="55">
        <f>'4. Coûts salariaux directs'!A26</f>
        <v>0</v>
      </c>
      <c r="D37" s="55">
        <f>'4. Coûts salariaux directs'!B26</f>
        <v>0</v>
      </c>
      <c r="E37" s="55">
        <f>'4. Coûts salariaux directs'!C26</f>
        <v>0</v>
      </c>
      <c r="F37" s="68">
        <f>'4. Coûts salariaux directs'!D26</f>
        <v>0</v>
      </c>
      <c r="G37" s="62">
        <f>'4. Coûts salariaux directs'!E26</f>
        <v>0</v>
      </c>
      <c r="H37" s="62">
        <f>'4. Coûts salariaux directs'!F26</f>
        <v>0</v>
      </c>
      <c r="I37" s="185" t="str">
        <f>'4. Coûts salariaux directs'!G26</f>
        <v/>
      </c>
      <c r="J37" s="62">
        <f>'4. Coûts salariaux directs'!H26</f>
        <v>0</v>
      </c>
      <c r="K37" s="88"/>
      <c r="L37" s="89"/>
    </row>
    <row r="38" spans="2:12" s="58" customFormat="1" hidden="1" x14ac:dyDescent="0.35">
      <c r="B38" s="55">
        <f>'4. Coûts salariaux directs'!I27</f>
        <v>0</v>
      </c>
      <c r="C38" s="55">
        <f>'4. Coûts salariaux directs'!A27</f>
        <v>0</v>
      </c>
      <c r="D38" s="55">
        <f>'4. Coûts salariaux directs'!B27</f>
        <v>0</v>
      </c>
      <c r="E38" s="55">
        <f>'4. Coûts salariaux directs'!C27</f>
        <v>0</v>
      </c>
      <c r="F38" s="68">
        <f>'4. Coûts salariaux directs'!D27</f>
        <v>0</v>
      </c>
      <c r="G38" s="62">
        <f>'4. Coûts salariaux directs'!E27</f>
        <v>0</v>
      </c>
      <c r="H38" s="62">
        <f>'4. Coûts salariaux directs'!F27</f>
        <v>0</v>
      </c>
      <c r="I38" s="185" t="str">
        <f>'4. Coûts salariaux directs'!G27</f>
        <v/>
      </c>
      <c r="J38" s="62">
        <f>'4. Coûts salariaux directs'!H27</f>
        <v>0</v>
      </c>
      <c r="K38" s="88"/>
      <c r="L38" s="89"/>
    </row>
    <row r="39" spans="2:12" s="58" customFormat="1" hidden="1" x14ac:dyDescent="0.35">
      <c r="B39" s="55">
        <f>'4. Coûts salariaux directs'!I28</f>
        <v>0</v>
      </c>
      <c r="C39" s="55">
        <f>'4. Coûts salariaux directs'!A28</f>
        <v>0</v>
      </c>
      <c r="D39" s="55">
        <f>'4. Coûts salariaux directs'!B28</f>
        <v>0</v>
      </c>
      <c r="E39" s="55">
        <f>'4. Coûts salariaux directs'!C28</f>
        <v>0</v>
      </c>
      <c r="F39" s="68">
        <f>'4. Coûts salariaux directs'!D28</f>
        <v>0</v>
      </c>
      <c r="G39" s="62">
        <f>'4. Coûts salariaux directs'!E28</f>
        <v>0</v>
      </c>
      <c r="H39" s="62">
        <f>'4. Coûts salariaux directs'!F28</f>
        <v>0</v>
      </c>
      <c r="I39" s="185" t="str">
        <f>'4. Coûts salariaux directs'!G28</f>
        <v/>
      </c>
      <c r="J39" s="62">
        <f>'4. Coûts salariaux directs'!H28</f>
        <v>0</v>
      </c>
      <c r="K39" s="88"/>
      <c r="L39" s="89"/>
    </row>
    <row r="40" spans="2:12" s="58" customFormat="1" hidden="1" x14ac:dyDescent="0.35">
      <c r="B40" s="55">
        <f>'4. Coûts salariaux directs'!I29</f>
        <v>0</v>
      </c>
      <c r="C40" s="55">
        <f>'4. Coûts salariaux directs'!A29</f>
        <v>0</v>
      </c>
      <c r="D40" s="55">
        <f>'4. Coûts salariaux directs'!B29</f>
        <v>0</v>
      </c>
      <c r="E40" s="55">
        <f>'4. Coûts salariaux directs'!C29</f>
        <v>0</v>
      </c>
      <c r="F40" s="68">
        <f>'4. Coûts salariaux directs'!D29</f>
        <v>0</v>
      </c>
      <c r="G40" s="62">
        <f>'4. Coûts salariaux directs'!E29</f>
        <v>0</v>
      </c>
      <c r="H40" s="62">
        <f>'4. Coûts salariaux directs'!F29</f>
        <v>0</v>
      </c>
      <c r="I40" s="185" t="str">
        <f>'4. Coûts salariaux directs'!G29</f>
        <v/>
      </c>
      <c r="J40" s="62">
        <f>'4. Coûts salariaux directs'!H29</f>
        <v>0</v>
      </c>
      <c r="K40" s="88"/>
      <c r="L40" s="89"/>
    </row>
    <row r="41" spans="2:12" s="58" customFormat="1" hidden="1" x14ac:dyDescent="0.35">
      <c r="B41" s="55">
        <f>'4. Coûts salariaux directs'!I30</f>
        <v>0</v>
      </c>
      <c r="C41" s="55">
        <f>'4. Coûts salariaux directs'!A30</f>
        <v>0</v>
      </c>
      <c r="D41" s="55">
        <f>'4. Coûts salariaux directs'!B30</f>
        <v>0</v>
      </c>
      <c r="E41" s="55">
        <f>'4. Coûts salariaux directs'!C30</f>
        <v>0</v>
      </c>
      <c r="F41" s="68">
        <f>'4. Coûts salariaux directs'!D30</f>
        <v>0</v>
      </c>
      <c r="G41" s="62">
        <f>'4. Coûts salariaux directs'!E30</f>
        <v>0</v>
      </c>
      <c r="H41" s="62">
        <f>'4. Coûts salariaux directs'!F30</f>
        <v>0</v>
      </c>
      <c r="I41" s="185" t="str">
        <f>'4. Coûts salariaux directs'!G30</f>
        <v/>
      </c>
      <c r="J41" s="62">
        <f>'4. Coûts salariaux directs'!H30</f>
        <v>0</v>
      </c>
      <c r="K41" s="88"/>
      <c r="L41" s="89"/>
    </row>
    <row r="42" spans="2:12" s="58" customFormat="1" hidden="1" x14ac:dyDescent="0.35">
      <c r="B42" s="55">
        <f>'4. Coûts salariaux directs'!I31</f>
        <v>0</v>
      </c>
      <c r="C42" s="55">
        <f>'4. Coûts salariaux directs'!A31</f>
        <v>0</v>
      </c>
      <c r="D42" s="55">
        <f>'4. Coûts salariaux directs'!B31</f>
        <v>0</v>
      </c>
      <c r="E42" s="55">
        <f>'4. Coûts salariaux directs'!C31</f>
        <v>0</v>
      </c>
      <c r="F42" s="68">
        <f>'4. Coûts salariaux directs'!D31</f>
        <v>0</v>
      </c>
      <c r="G42" s="62">
        <f>'4. Coûts salariaux directs'!E31</f>
        <v>0</v>
      </c>
      <c r="H42" s="62">
        <f>'4. Coûts salariaux directs'!F31</f>
        <v>0</v>
      </c>
      <c r="I42" s="185" t="str">
        <f>'4. Coûts salariaux directs'!G31</f>
        <v/>
      </c>
      <c r="J42" s="62">
        <f>'4. Coûts salariaux directs'!H31</f>
        <v>0</v>
      </c>
      <c r="K42" s="88"/>
      <c r="L42" s="89"/>
    </row>
    <row r="43" spans="2:12" s="58" customFormat="1" hidden="1" x14ac:dyDescent="0.35">
      <c r="B43" s="55">
        <f>'4. Coûts salariaux directs'!I32</f>
        <v>0</v>
      </c>
      <c r="C43" s="55">
        <f>'4. Coûts salariaux directs'!A32</f>
        <v>0</v>
      </c>
      <c r="D43" s="55">
        <f>'4. Coûts salariaux directs'!B32</f>
        <v>0</v>
      </c>
      <c r="E43" s="55">
        <f>'4. Coûts salariaux directs'!C32</f>
        <v>0</v>
      </c>
      <c r="F43" s="68">
        <f>'4. Coûts salariaux directs'!D32</f>
        <v>0</v>
      </c>
      <c r="G43" s="62">
        <f>'4. Coûts salariaux directs'!E32</f>
        <v>0</v>
      </c>
      <c r="H43" s="62">
        <f>'4. Coûts salariaux directs'!F32</f>
        <v>0</v>
      </c>
      <c r="I43" s="185" t="str">
        <f>'4. Coûts salariaux directs'!G32</f>
        <v/>
      </c>
      <c r="J43" s="62">
        <f>'4. Coûts salariaux directs'!H32</f>
        <v>0</v>
      </c>
      <c r="K43" s="88"/>
      <c r="L43" s="89"/>
    </row>
    <row r="44" spans="2:12" s="58" customFormat="1" hidden="1" x14ac:dyDescent="0.35">
      <c r="B44" s="55">
        <f>'4. Coûts salariaux directs'!I33</f>
        <v>0</v>
      </c>
      <c r="C44" s="55">
        <f>'4. Coûts salariaux directs'!A33</f>
        <v>0</v>
      </c>
      <c r="D44" s="55">
        <f>'4. Coûts salariaux directs'!B33</f>
        <v>0</v>
      </c>
      <c r="E44" s="55">
        <f>'4. Coûts salariaux directs'!C33</f>
        <v>0</v>
      </c>
      <c r="F44" s="68">
        <f>'4. Coûts salariaux directs'!D33</f>
        <v>0</v>
      </c>
      <c r="G44" s="62">
        <f>'4. Coûts salariaux directs'!E33</f>
        <v>0</v>
      </c>
      <c r="H44" s="62">
        <f>'4. Coûts salariaux directs'!F33</f>
        <v>0</v>
      </c>
      <c r="I44" s="185" t="str">
        <f>'4. Coûts salariaux directs'!G33</f>
        <v/>
      </c>
      <c r="J44" s="62">
        <f>'4. Coûts salariaux directs'!H33</f>
        <v>0</v>
      </c>
      <c r="K44" s="88"/>
      <c r="L44" s="89"/>
    </row>
    <row r="45" spans="2:12" s="58" customFormat="1" hidden="1" x14ac:dyDescent="0.35">
      <c r="B45" s="55">
        <f>'4. Coûts salariaux directs'!I34</f>
        <v>0</v>
      </c>
      <c r="C45" s="55">
        <f>'4. Coûts salariaux directs'!A34</f>
        <v>0</v>
      </c>
      <c r="D45" s="55">
        <f>'4. Coûts salariaux directs'!B34</f>
        <v>0</v>
      </c>
      <c r="E45" s="55">
        <f>'4. Coûts salariaux directs'!C34</f>
        <v>0</v>
      </c>
      <c r="F45" s="68">
        <f>'4. Coûts salariaux directs'!D34</f>
        <v>0</v>
      </c>
      <c r="G45" s="62">
        <f>'4. Coûts salariaux directs'!E34</f>
        <v>0</v>
      </c>
      <c r="H45" s="62">
        <f>'4. Coûts salariaux directs'!F34</f>
        <v>0</v>
      </c>
      <c r="I45" s="185" t="str">
        <f>'4. Coûts salariaux directs'!G34</f>
        <v/>
      </c>
      <c r="J45" s="62">
        <f>'4. Coûts salariaux directs'!H34</f>
        <v>0</v>
      </c>
      <c r="K45" s="88"/>
      <c r="L45" s="89"/>
    </row>
    <row r="46" spans="2:12" s="58" customFormat="1" hidden="1" x14ac:dyDescent="0.35">
      <c r="B46" s="55">
        <f>'4. Coûts salariaux directs'!I35</f>
        <v>0</v>
      </c>
      <c r="C46" s="55">
        <f>'4. Coûts salariaux directs'!A35</f>
        <v>0</v>
      </c>
      <c r="D46" s="55">
        <f>'4. Coûts salariaux directs'!B35</f>
        <v>0</v>
      </c>
      <c r="E46" s="55">
        <f>'4. Coûts salariaux directs'!C35</f>
        <v>0</v>
      </c>
      <c r="F46" s="68">
        <f>'4. Coûts salariaux directs'!D35</f>
        <v>0</v>
      </c>
      <c r="G46" s="62">
        <f>'4. Coûts salariaux directs'!E35</f>
        <v>0</v>
      </c>
      <c r="H46" s="62">
        <f>'4. Coûts salariaux directs'!F35</f>
        <v>0</v>
      </c>
      <c r="I46" s="185" t="str">
        <f>'4. Coûts salariaux directs'!G35</f>
        <v/>
      </c>
      <c r="J46" s="62">
        <f>'4. Coûts salariaux directs'!H35</f>
        <v>0</v>
      </c>
      <c r="K46" s="88"/>
      <c r="L46" s="89"/>
    </row>
    <row r="47" spans="2:12" s="58" customFormat="1" hidden="1" x14ac:dyDescent="0.35">
      <c r="B47" s="55">
        <f>'4. Coûts salariaux directs'!I36</f>
        <v>0</v>
      </c>
      <c r="C47" s="55">
        <f>'4. Coûts salariaux directs'!A36</f>
        <v>0</v>
      </c>
      <c r="D47" s="55">
        <f>'4. Coûts salariaux directs'!B36</f>
        <v>0</v>
      </c>
      <c r="E47" s="55">
        <f>'4. Coûts salariaux directs'!C36</f>
        <v>0</v>
      </c>
      <c r="F47" s="68">
        <f>'4. Coûts salariaux directs'!D36</f>
        <v>0</v>
      </c>
      <c r="G47" s="62">
        <f>'4. Coûts salariaux directs'!E36</f>
        <v>0</v>
      </c>
      <c r="H47" s="62">
        <f>'4. Coûts salariaux directs'!F36</f>
        <v>0</v>
      </c>
      <c r="I47" s="185" t="str">
        <f>'4. Coûts salariaux directs'!G36</f>
        <v/>
      </c>
      <c r="J47" s="62">
        <f>'4. Coûts salariaux directs'!H36</f>
        <v>0</v>
      </c>
      <c r="K47" s="88"/>
      <c r="L47" s="89"/>
    </row>
    <row r="48" spans="2:12" s="58" customFormat="1" hidden="1" x14ac:dyDescent="0.35">
      <c r="B48" s="55">
        <f>'4. Coûts salariaux directs'!I37</f>
        <v>0</v>
      </c>
      <c r="C48" s="55">
        <f>'4. Coûts salariaux directs'!A37</f>
        <v>0</v>
      </c>
      <c r="D48" s="55">
        <f>'4. Coûts salariaux directs'!B37</f>
        <v>0</v>
      </c>
      <c r="E48" s="55">
        <f>'4. Coûts salariaux directs'!C37</f>
        <v>0</v>
      </c>
      <c r="F48" s="68">
        <f>'4. Coûts salariaux directs'!D37</f>
        <v>0</v>
      </c>
      <c r="G48" s="62">
        <f>'4. Coûts salariaux directs'!E37</f>
        <v>0</v>
      </c>
      <c r="H48" s="62">
        <f>'4. Coûts salariaux directs'!F37</f>
        <v>0</v>
      </c>
      <c r="I48" s="185" t="str">
        <f>'4. Coûts salariaux directs'!G37</f>
        <v/>
      </c>
      <c r="J48" s="62">
        <f>'4. Coûts salariaux directs'!H37</f>
        <v>0</v>
      </c>
      <c r="K48" s="88"/>
      <c r="L48" s="89"/>
    </row>
    <row r="49" spans="2:12" s="58" customFormat="1" hidden="1" x14ac:dyDescent="0.35">
      <c r="B49" s="55">
        <f>'4. Coûts salariaux directs'!I38</f>
        <v>0</v>
      </c>
      <c r="C49" s="55">
        <f>'4. Coûts salariaux directs'!A38</f>
        <v>0</v>
      </c>
      <c r="D49" s="55">
        <f>'4. Coûts salariaux directs'!B38</f>
        <v>0</v>
      </c>
      <c r="E49" s="55">
        <f>'4. Coûts salariaux directs'!C38</f>
        <v>0</v>
      </c>
      <c r="F49" s="68">
        <f>'4. Coûts salariaux directs'!D38</f>
        <v>0</v>
      </c>
      <c r="G49" s="62">
        <f>'4. Coûts salariaux directs'!E38</f>
        <v>0</v>
      </c>
      <c r="H49" s="62">
        <f>'4. Coûts salariaux directs'!F38</f>
        <v>0</v>
      </c>
      <c r="I49" s="185" t="str">
        <f>'4. Coûts salariaux directs'!G38</f>
        <v/>
      </c>
      <c r="J49" s="62">
        <f>'4. Coûts salariaux directs'!H38</f>
        <v>0</v>
      </c>
      <c r="K49" s="88"/>
      <c r="L49" s="89"/>
    </row>
    <row r="50" spans="2:12" s="58" customFormat="1" hidden="1" x14ac:dyDescent="0.35">
      <c r="B50" s="55">
        <f>'4. Coûts salariaux directs'!I39</f>
        <v>0</v>
      </c>
      <c r="C50" s="55">
        <f>'4. Coûts salariaux directs'!A39</f>
        <v>0</v>
      </c>
      <c r="D50" s="55">
        <f>'4. Coûts salariaux directs'!B39</f>
        <v>0</v>
      </c>
      <c r="E50" s="55">
        <f>'4. Coûts salariaux directs'!C39</f>
        <v>0</v>
      </c>
      <c r="F50" s="68">
        <f>'4. Coûts salariaux directs'!D39</f>
        <v>0</v>
      </c>
      <c r="G50" s="62">
        <f>'4. Coûts salariaux directs'!E39</f>
        <v>0</v>
      </c>
      <c r="H50" s="62">
        <f>'4. Coûts salariaux directs'!F39</f>
        <v>0</v>
      </c>
      <c r="I50" s="185" t="str">
        <f>'4. Coûts salariaux directs'!G39</f>
        <v/>
      </c>
      <c r="J50" s="62">
        <f>'4. Coûts salariaux directs'!H39</f>
        <v>0</v>
      </c>
      <c r="K50" s="88"/>
      <c r="L50" s="89"/>
    </row>
    <row r="51" spans="2:12" s="58" customFormat="1" hidden="1" x14ac:dyDescent="0.35">
      <c r="B51" s="55">
        <f>'4. Coûts salariaux directs'!I40</f>
        <v>0</v>
      </c>
      <c r="C51" s="55">
        <f>'4. Coûts salariaux directs'!A40</f>
        <v>0</v>
      </c>
      <c r="D51" s="55">
        <f>'4. Coûts salariaux directs'!B40</f>
        <v>0</v>
      </c>
      <c r="E51" s="55">
        <f>'4. Coûts salariaux directs'!C40</f>
        <v>0</v>
      </c>
      <c r="F51" s="68">
        <f>'4. Coûts salariaux directs'!D40</f>
        <v>0</v>
      </c>
      <c r="G51" s="62">
        <f>'4. Coûts salariaux directs'!E40</f>
        <v>0</v>
      </c>
      <c r="H51" s="62">
        <f>'4. Coûts salariaux directs'!F40</f>
        <v>0</v>
      </c>
      <c r="I51" s="185" t="str">
        <f>'4. Coûts salariaux directs'!G40</f>
        <v/>
      </c>
      <c r="J51" s="62">
        <f>'4. Coûts salariaux directs'!H40</f>
        <v>0</v>
      </c>
      <c r="K51" s="88"/>
      <c r="L51" s="89"/>
    </row>
    <row r="52" spans="2:12" s="58" customFormat="1" hidden="1" x14ac:dyDescent="0.35">
      <c r="B52" s="55">
        <f>'4. Coûts salariaux directs'!I41</f>
        <v>0</v>
      </c>
      <c r="C52" s="55">
        <f>'4. Coûts salariaux directs'!A41</f>
        <v>0</v>
      </c>
      <c r="D52" s="55">
        <f>'4. Coûts salariaux directs'!B41</f>
        <v>0</v>
      </c>
      <c r="E52" s="55">
        <f>'4. Coûts salariaux directs'!C41</f>
        <v>0</v>
      </c>
      <c r="F52" s="68">
        <f>'4. Coûts salariaux directs'!D41</f>
        <v>0</v>
      </c>
      <c r="G52" s="62">
        <f>'4. Coûts salariaux directs'!E41</f>
        <v>0</v>
      </c>
      <c r="H52" s="62">
        <f>'4. Coûts salariaux directs'!F41</f>
        <v>0</v>
      </c>
      <c r="I52" s="185" t="str">
        <f>'4. Coûts salariaux directs'!G41</f>
        <v/>
      </c>
      <c r="J52" s="62">
        <f>'4. Coûts salariaux directs'!H41</f>
        <v>0</v>
      </c>
      <c r="K52" s="88"/>
      <c r="L52" s="89"/>
    </row>
    <row r="53" spans="2:12" s="58" customFormat="1" hidden="1" x14ac:dyDescent="0.35">
      <c r="B53" s="55">
        <f>'4. Coûts salariaux directs'!I42</f>
        <v>0</v>
      </c>
      <c r="C53" s="55">
        <f>'4. Coûts salariaux directs'!A42</f>
        <v>0</v>
      </c>
      <c r="D53" s="55">
        <f>'4. Coûts salariaux directs'!B42</f>
        <v>0</v>
      </c>
      <c r="E53" s="55">
        <f>'4. Coûts salariaux directs'!C42</f>
        <v>0</v>
      </c>
      <c r="F53" s="68">
        <f>'4. Coûts salariaux directs'!D42</f>
        <v>0</v>
      </c>
      <c r="G53" s="62">
        <f>'4. Coûts salariaux directs'!E42</f>
        <v>0</v>
      </c>
      <c r="H53" s="62">
        <f>'4. Coûts salariaux directs'!F42</f>
        <v>0</v>
      </c>
      <c r="I53" s="185" t="str">
        <f>'4. Coûts salariaux directs'!G42</f>
        <v/>
      </c>
      <c r="J53" s="62">
        <f>'4. Coûts salariaux directs'!H42</f>
        <v>0</v>
      </c>
      <c r="K53" s="88"/>
      <c r="L53" s="89"/>
    </row>
    <row r="54" spans="2:12" s="58" customFormat="1" hidden="1" x14ac:dyDescent="0.35">
      <c r="B54" s="55">
        <f>'4. Coûts salariaux directs'!I43</f>
        <v>0</v>
      </c>
      <c r="C54" s="55">
        <f>'4. Coûts salariaux directs'!A43</f>
        <v>0</v>
      </c>
      <c r="D54" s="55">
        <f>'4. Coûts salariaux directs'!B43</f>
        <v>0</v>
      </c>
      <c r="E54" s="55">
        <f>'4. Coûts salariaux directs'!C43</f>
        <v>0</v>
      </c>
      <c r="F54" s="68">
        <f>'4. Coûts salariaux directs'!D43</f>
        <v>0</v>
      </c>
      <c r="G54" s="62">
        <f>'4. Coûts salariaux directs'!E43</f>
        <v>0</v>
      </c>
      <c r="H54" s="62">
        <f>'4. Coûts salariaux directs'!F43</f>
        <v>0</v>
      </c>
      <c r="I54" s="185" t="str">
        <f>'4. Coûts salariaux directs'!G43</f>
        <v/>
      </c>
      <c r="J54" s="62">
        <f>'4. Coûts salariaux directs'!H43</f>
        <v>0</v>
      </c>
      <c r="K54" s="88"/>
      <c r="L54" s="89"/>
    </row>
    <row r="55" spans="2:12" s="58" customFormat="1" hidden="1" x14ac:dyDescent="0.35">
      <c r="B55" s="55">
        <f>'4. Coûts salariaux directs'!I44</f>
        <v>0</v>
      </c>
      <c r="C55" s="55">
        <f>'4. Coûts salariaux directs'!A44</f>
        <v>0</v>
      </c>
      <c r="D55" s="55">
        <f>'4. Coûts salariaux directs'!B44</f>
        <v>0</v>
      </c>
      <c r="E55" s="55">
        <f>'4. Coûts salariaux directs'!C44</f>
        <v>0</v>
      </c>
      <c r="F55" s="68">
        <f>'4. Coûts salariaux directs'!D44</f>
        <v>0</v>
      </c>
      <c r="G55" s="62">
        <f>'4. Coûts salariaux directs'!E44</f>
        <v>0</v>
      </c>
      <c r="H55" s="62">
        <f>'4. Coûts salariaux directs'!F44</f>
        <v>0</v>
      </c>
      <c r="I55" s="185" t="str">
        <f>'4. Coûts salariaux directs'!G44</f>
        <v/>
      </c>
      <c r="J55" s="62">
        <f>'4. Coûts salariaux directs'!H44</f>
        <v>0</v>
      </c>
      <c r="K55" s="88"/>
      <c r="L55" s="89"/>
    </row>
    <row r="56" spans="2:12" s="58" customFormat="1" hidden="1" x14ac:dyDescent="0.35">
      <c r="B56" s="55">
        <f>'4. Coûts salariaux directs'!I45</f>
        <v>0</v>
      </c>
      <c r="C56" s="55">
        <f>'4. Coûts salariaux directs'!A45</f>
        <v>0</v>
      </c>
      <c r="D56" s="55">
        <f>'4. Coûts salariaux directs'!B45</f>
        <v>0</v>
      </c>
      <c r="E56" s="55">
        <f>'4. Coûts salariaux directs'!C45</f>
        <v>0</v>
      </c>
      <c r="F56" s="68">
        <f>'4. Coûts salariaux directs'!D45</f>
        <v>0</v>
      </c>
      <c r="G56" s="62">
        <f>'4. Coûts salariaux directs'!E45</f>
        <v>0</v>
      </c>
      <c r="H56" s="62">
        <f>'4. Coûts salariaux directs'!F45</f>
        <v>0</v>
      </c>
      <c r="I56" s="185" t="str">
        <f>'4. Coûts salariaux directs'!G45</f>
        <v/>
      </c>
      <c r="J56" s="62">
        <f>'4. Coûts salariaux directs'!H45</f>
        <v>0</v>
      </c>
      <c r="K56" s="88"/>
      <c r="L56" s="89"/>
    </row>
    <row r="57" spans="2:12" s="58" customFormat="1" hidden="1" x14ac:dyDescent="0.35">
      <c r="B57" s="55">
        <f>'4. Coûts salariaux directs'!I46</f>
        <v>0</v>
      </c>
      <c r="C57" s="55">
        <f>'4. Coûts salariaux directs'!A46</f>
        <v>0</v>
      </c>
      <c r="D57" s="55">
        <f>'4. Coûts salariaux directs'!B46</f>
        <v>0</v>
      </c>
      <c r="E57" s="55">
        <f>'4. Coûts salariaux directs'!C46</f>
        <v>0</v>
      </c>
      <c r="F57" s="68">
        <f>'4. Coûts salariaux directs'!D46</f>
        <v>0</v>
      </c>
      <c r="G57" s="62">
        <f>'4. Coûts salariaux directs'!E46</f>
        <v>0</v>
      </c>
      <c r="H57" s="62">
        <f>'4. Coûts salariaux directs'!F46</f>
        <v>0</v>
      </c>
      <c r="I57" s="185" t="str">
        <f>'4. Coûts salariaux directs'!G46</f>
        <v/>
      </c>
      <c r="J57" s="62">
        <f>'4. Coûts salariaux directs'!H46</f>
        <v>0</v>
      </c>
      <c r="K57" s="88"/>
      <c r="L57" s="89"/>
    </row>
    <row r="58" spans="2:12" s="58" customFormat="1" hidden="1" x14ac:dyDescent="0.35">
      <c r="B58" s="55">
        <f>'4. Coûts salariaux directs'!I47</f>
        <v>0</v>
      </c>
      <c r="C58" s="55">
        <f>'4. Coûts salariaux directs'!A47</f>
        <v>0</v>
      </c>
      <c r="D58" s="55">
        <f>'4. Coûts salariaux directs'!B47</f>
        <v>0</v>
      </c>
      <c r="E58" s="55">
        <f>'4. Coûts salariaux directs'!C47</f>
        <v>0</v>
      </c>
      <c r="F58" s="68">
        <f>'4. Coûts salariaux directs'!D47</f>
        <v>0</v>
      </c>
      <c r="G58" s="62">
        <f>'4. Coûts salariaux directs'!E47</f>
        <v>0</v>
      </c>
      <c r="H58" s="62">
        <f>'4. Coûts salariaux directs'!F47</f>
        <v>0</v>
      </c>
      <c r="I58" s="185" t="str">
        <f>'4. Coûts salariaux directs'!G47</f>
        <v/>
      </c>
      <c r="J58" s="62">
        <f>'4. Coûts salariaux directs'!H47</f>
        <v>0</v>
      </c>
      <c r="K58" s="88"/>
      <c r="L58" s="89"/>
    </row>
    <row r="59" spans="2:12" s="58" customFormat="1" hidden="1" x14ac:dyDescent="0.35">
      <c r="B59" s="55">
        <f>'4. Coûts salariaux directs'!I48</f>
        <v>0</v>
      </c>
      <c r="C59" s="55">
        <f>'4. Coûts salariaux directs'!A48</f>
        <v>0</v>
      </c>
      <c r="D59" s="55">
        <f>'4. Coûts salariaux directs'!B48</f>
        <v>0</v>
      </c>
      <c r="E59" s="55">
        <f>'4. Coûts salariaux directs'!C48</f>
        <v>0</v>
      </c>
      <c r="F59" s="68">
        <f>'4. Coûts salariaux directs'!D48</f>
        <v>0</v>
      </c>
      <c r="G59" s="62">
        <f>'4. Coûts salariaux directs'!E48</f>
        <v>0</v>
      </c>
      <c r="H59" s="62">
        <f>'4. Coûts salariaux directs'!F48</f>
        <v>0</v>
      </c>
      <c r="I59" s="185" t="str">
        <f>'4. Coûts salariaux directs'!G48</f>
        <v/>
      </c>
      <c r="J59" s="62">
        <f>'4. Coûts salariaux directs'!H48</f>
        <v>0</v>
      </c>
      <c r="K59" s="88"/>
      <c r="L59" s="89"/>
    </row>
    <row r="60" spans="2:12" s="58" customFormat="1" hidden="1" x14ac:dyDescent="0.35">
      <c r="B60" s="55">
        <f>'4. Coûts salariaux directs'!I49</f>
        <v>0</v>
      </c>
      <c r="C60" s="55">
        <f>'4. Coûts salariaux directs'!A49</f>
        <v>0</v>
      </c>
      <c r="D60" s="55">
        <f>'4. Coûts salariaux directs'!B49</f>
        <v>0</v>
      </c>
      <c r="E60" s="55">
        <f>'4. Coûts salariaux directs'!C49</f>
        <v>0</v>
      </c>
      <c r="F60" s="68">
        <f>'4. Coûts salariaux directs'!D49</f>
        <v>0</v>
      </c>
      <c r="G60" s="62">
        <f>'4. Coûts salariaux directs'!E49</f>
        <v>0</v>
      </c>
      <c r="H60" s="62">
        <f>'4. Coûts salariaux directs'!F49</f>
        <v>0</v>
      </c>
      <c r="I60" s="185" t="str">
        <f>'4. Coûts salariaux directs'!G49</f>
        <v/>
      </c>
      <c r="J60" s="62">
        <f>'4. Coûts salariaux directs'!H49</f>
        <v>0</v>
      </c>
      <c r="K60" s="88"/>
      <c r="L60" s="89"/>
    </row>
    <row r="61" spans="2:12" s="58" customFormat="1" hidden="1" x14ac:dyDescent="0.35">
      <c r="B61" s="55">
        <f>'4. Coûts salariaux directs'!I50</f>
        <v>0</v>
      </c>
      <c r="C61" s="55">
        <f>'4. Coûts salariaux directs'!A50</f>
        <v>0</v>
      </c>
      <c r="D61" s="55">
        <f>'4. Coûts salariaux directs'!B50</f>
        <v>0</v>
      </c>
      <c r="E61" s="55">
        <f>'4. Coûts salariaux directs'!C50</f>
        <v>0</v>
      </c>
      <c r="F61" s="68">
        <f>'4. Coûts salariaux directs'!D50</f>
        <v>0</v>
      </c>
      <c r="G61" s="62">
        <f>'4. Coûts salariaux directs'!E50</f>
        <v>0</v>
      </c>
      <c r="H61" s="62">
        <f>'4. Coûts salariaux directs'!F50</f>
        <v>0</v>
      </c>
      <c r="I61" s="185" t="str">
        <f>'4. Coûts salariaux directs'!G50</f>
        <v/>
      </c>
      <c r="J61" s="62">
        <f>'4. Coûts salariaux directs'!H50</f>
        <v>0</v>
      </c>
      <c r="K61" s="88"/>
      <c r="L61" s="89"/>
    </row>
    <row r="62" spans="2:12" s="58" customFormat="1" hidden="1" x14ac:dyDescent="0.35">
      <c r="B62" s="55">
        <f>'4. Coûts salariaux directs'!I51</f>
        <v>0</v>
      </c>
      <c r="C62" s="55">
        <f>'4. Coûts salariaux directs'!A51</f>
        <v>0</v>
      </c>
      <c r="D62" s="55">
        <f>'4. Coûts salariaux directs'!B51</f>
        <v>0</v>
      </c>
      <c r="E62" s="55">
        <f>'4. Coûts salariaux directs'!C51</f>
        <v>0</v>
      </c>
      <c r="F62" s="68">
        <f>'4. Coûts salariaux directs'!D51</f>
        <v>0</v>
      </c>
      <c r="G62" s="62">
        <f>'4. Coûts salariaux directs'!E51</f>
        <v>0</v>
      </c>
      <c r="H62" s="62">
        <f>'4. Coûts salariaux directs'!F51</f>
        <v>0</v>
      </c>
      <c r="I62" s="185" t="str">
        <f>'4. Coûts salariaux directs'!G51</f>
        <v/>
      </c>
      <c r="J62" s="62">
        <f>'4. Coûts salariaux directs'!H51</f>
        <v>0</v>
      </c>
      <c r="K62" s="88"/>
      <c r="L62" s="89"/>
    </row>
    <row r="63" spans="2:12" s="58" customFormat="1" hidden="1" x14ac:dyDescent="0.35">
      <c r="B63" s="55">
        <f>'4. Coûts salariaux directs'!I52</f>
        <v>0</v>
      </c>
      <c r="C63" s="55">
        <f>'4. Coûts salariaux directs'!A52</f>
        <v>0</v>
      </c>
      <c r="D63" s="55">
        <f>'4. Coûts salariaux directs'!B52</f>
        <v>0</v>
      </c>
      <c r="E63" s="55">
        <f>'4. Coûts salariaux directs'!C52</f>
        <v>0</v>
      </c>
      <c r="F63" s="68">
        <f>'4. Coûts salariaux directs'!D52</f>
        <v>0</v>
      </c>
      <c r="G63" s="62">
        <f>'4. Coûts salariaux directs'!E52</f>
        <v>0</v>
      </c>
      <c r="H63" s="62">
        <f>'4. Coûts salariaux directs'!F52</f>
        <v>0</v>
      </c>
      <c r="I63" s="185" t="str">
        <f>'4. Coûts salariaux directs'!G52</f>
        <v/>
      </c>
      <c r="J63" s="62">
        <f>'4. Coûts salariaux directs'!H52</f>
        <v>0</v>
      </c>
      <c r="K63" s="88"/>
      <c r="L63" s="89"/>
    </row>
    <row r="64" spans="2:12" s="58" customFormat="1" hidden="1" x14ac:dyDescent="0.35">
      <c r="B64" s="55">
        <f>'4. Coûts salariaux directs'!I53</f>
        <v>0</v>
      </c>
      <c r="C64" s="55">
        <f>'4. Coûts salariaux directs'!A53</f>
        <v>0</v>
      </c>
      <c r="D64" s="55">
        <f>'4. Coûts salariaux directs'!B53</f>
        <v>0</v>
      </c>
      <c r="E64" s="55">
        <f>'4. Coûts salariaux directs'!C53</f>
        <v>0</v>
      </c>
      <c r="F64" s="68">
        <f>'4. Coûts salariaux directs'!D53</f>
        <v>0</v>
      </c>
      <c r="G64" s="62">
        <f>'4. Coûts salariaux directs'!E53</f>
        <v>0</v>
      </c>
      <c r="H64" s="62">
        <f>'4. Coûts salariaux directs'!F53</f>
        <v>0</v>
      </c>
      <c r="I64" s="185" t="str">
        <f>'4. Coûts salariaux directs'!G53</f>
        <v/>
      </c>
      <c r="J64" s="62">
        <f>'4. Coûts salariaux directs'!H53</f>
        <v>0</v>
      </c>
      <c r="K64" s="88"/>
      <c r="L64" s="89"/>
    </row>
    <row r="65" spans="2:12" s="58" customFormat="1" hidden="1" x14ac:dyDescent="0.35">
      <c r="B65" s="55">
        <f>'4. Coûts salariaux directs'!I54</f>
        <v>0</v>
      </c>
      <c r="C65" s="55">
        <f>'4. Coûts salariaux directs'!A54</f>
        <v>0</v>
      </c>
      <c r="D65" s="55">
        <f>'4. Coûts salariaux directs'!B54</f>
        <v>0</v>
      </c>
      <c r="E65" s="55">
        <f>'4. Coûts salariaux directs'!C54</f>
        <v>0</v>
      </c>
      <c r="F65" s="68">
        <f>'4. Coûts salariaux directs'!D54</f>
        <v>0</v>
      </c>
      <c r="G65" s="62">
        <f>'4. Coûts salariaux directs'!E54</f>
        <v>0</v>
      </c>
      <c r="H65" s="62">
        <f>'4. Coûts salariaux directs'!F54</f>
        <v>0</v>
      </c>
      <c r="I65" s="185" t="str">
        <f>'4. Coûts salariaux directs'!G54</f>
        <v/>
      </c>
      <c r="J65" s="62">
        <f>'4. Coûts salariaux directs'!H54</f>
        <v>0</v>
      </c>
      <c r="K65" s="88"/>
      <c r="L65" s="89"/>
    </row>
    <row r="66" spans="2:12" s="58" customFormat="1" hidden="1" x14ac:dyDescent="0.35">
      <c r="B66" s="55">
        <f>'4. Coûts salariaux directs'!I55</f>
        <v>0</v>
      </c>
      <c r="C66" s="55">
        <f>'4. Coûts salariaux directs'!A55</f>
        <v>0</v>
      </c>
      <c r="D66" s="55">
        <f>'4. Coûts salariaux directs'!B55</f>
        <v>0</v>
      </c>
      <c r="E66" s="55">
        <f>'4. Coûts salariaux directs'!C55</f>
        <v>0</v>
      </c>
      <c r="F66" s="68">
        <f>'4. Coûts salariaux directs'!D55</f>
        <v>0</v>
      </c>
      <c r="G66" s="62">
        <f>'4. Coûts salariaux directs'!E55</f>
        <v>0</v>
      </c>
      <c r="H66" s="62">
        <f>'4. Coûts salariaux directs'!F55</f>
        <v>0</v>
      </c>
      <c r="I66" s="185" t="str">
        <f>'4. Coûts salariaux directs'!G55</f>
        <v/>
      </c>
      <c r="J66" s="62">
        <f>'4. Coûts salariaux directs'!H55</f>
        <v>0</v>
      </c>
      <c r="K66" s="88"/>
      <c r="L66" s="89"/>
    </row>
    <row r="67" spans="2:12" s="58" customFormat="1" hidden="1" x14ac:dyDescent="0.35">
      <c r="B67" s="55">
        <f>'4. Coûts salariaux directs'!I56</f>
        <v>0</v>
      </c>
      <c r="C67" s="55">
        <f>'4. Coûts salariaux directs'!A56</f>
        <v>0</v>
      </c>
      <c r="D67" s="55">
        <f>'4. Coûts salariaux directs'!B56</f>
        <v>0</v>
      </c>
      <c r="E67" s="55">
        <f>'4. Coûts salariaux directs'!C56</f>
        <v>0</v>
      </c>
      <c r="F67" s="68">
        <f>'4. Coûts salariaux directs'!D56</f>
        <v>0</v>
      </c>
      <c r="G67" s="62">
        <f>'4. Coûts salariaux directs'!E56</f>
        <v>0</v>
      </c>
      <c r="H67" s="62">
        <f>'4. Coûts salariaux directs'!F56</f>
        <v>0</v>
      </c>
      <c r="I67" s="185" t="str">
        <f>'4. Coûts salariaux directs'!G56</f>
        <v/>
      </c>
      <c r="J67" s="62">
        <f>'4. Coûts salariaux directs'!H56</f>
        <v>0</v>
      </c>
      <c r="K67" s="88"/>
      <c r="L67" s="89"/>
    </row>
    <row r="68" spans="2:12" s="58" customFormat="1" hidden="1" x14ac:dyDescent="0.35">
      <c r="B68" s="55">
        <f>'4. Coûts salariaux directs'!I57</f>
        <v>0</v>
      </c>
      <c r="C68" s="55">
        <f>'4. Coûts salariaux directs'!A57</f>
        <v>0</v>
      </c>
      <c r="D68" s="55">
        <f>'4. Coûts salariaux directs'!B57</f>
        <v>0</v>
      </c>
      <c r="E68" s="55">
        <f>'4. Coûts salariaux directs'!C57</f>
        <v>0</v>
      </c>
      <c r="F68" s="68">
        <f>'4. Coûts salariaux directs'!D57</f>
        <v>0</v>
      </c>
      <c r="G68" s="62">
        <f>'4. Coûts salariaux directs'!E57</f>
        <v>0</v>
      </c>
      <c r="H68" s="62">
        <f>'4. Coûts salariaux directs'!F57</f>
        <v>0</v>
      </c>
      <c r="I68" s="185" t="str">
        <f>'4. Coûts salariaux directs'!G57</f>
        <v/>
      </c>
      <c r="J68" s="62">
        <f>'4. Coûts salariaux directs'!H57</f>
        <v>0</v>
      </c>
      <c r="K68" s="88"/>
      <c r="L68" s="89"/>
    </row>
    <row r="69" spans="2:12" ht="38.25" hidden="1" x14ac:dyDescent="0.35">
      <c r="B69" s="55">
        <f>'4. Coûts salariaux directs'!I58</f>
        <v>0</v>
      </c>
      <c r="C69" s="55" t="str">
        <f>'4. Coûts salariaux directs'!A58</f>
        <v xml:space="preserve">Pour ajouter une ligne, ôtez la protection de la feuille à l'aide de la fonction de l'onglet  «Révision». </v>
      </c>
      <c r="D69" s="55">
        <f>'4. Coûts salariaux directs'!B58</f>
        <v>0</v>
      </c>
      <c r="E69" s="55">
        <f>'4. Coûts salariaux directs'!C58</f>
        <v>0</v>
      </c>
      <c r="F69" s="68">
        <f>'4. Coûts salariaux directs'!D58</f>
        <v>0</v>
      </c>
      <c r="G69" s="62">
        <f>'4. Coûts salariaux directs'!E58</f>
        <v>0</v>
      </c>
      <c r="H69" s="62">
        <f>'4. Coûts salariaux directs'!F58</f>
        <v>0</v>
      </c>
      <c r="I69" s="185">
        <f>'4. Coûts salariaux directs'!G58</f>
        <v>0</v>
      </c>
      <c r="J69" s="62">
        <f>'4. Coûts salariaux directs'!H58</f>
        <v>0</v>
      </c>
      <c r="K69" s="88"/>
      <c r="L69" s="89"/>
    </row>
    <row r="70" spans="2:12" hidden="1" x14ac:dyDescent="0.35">
      <c r="B70" s="55">
        <f>'4. Coûts salariaux directs'!I59</f>
        <v>0</v>
      </c>
      <c r="C70" s="55" t="str">
        <f>'4. Coûts salariaux directs'!A59</f>
        <v xml:space="preserve">Sélectionnez la dernière ligne du tableau. </v>
      </c>
      <c r="D70" s="55">
        <f>'4. Coûts salariaux directs'!B59</f>
        <v>0</v>
      </c>
      <c r="E70" s="55">
        <f>'4. Coûts salariaux directs'!C59</f>
        <v>0</v>
      </c>
      <c r="F70" s="68">
        <f>'4. Coûts salariaux directs'!D59</f>
        <v>0</v>
      </c>
      <c r="G70" s="62">
        <f>'4. Coûts salariaux directs'!E59</f>
        <v>0</v>
      </c>
      <c r="H70" s="62">
        <f>'4. Coûts salariaux directs'!F59</f>
        <v>0</v>
      </c>
      <c r="I70" s="185">
        <f>'4. Coûts salariaux directs'!G59</f>
        <v>0</v>
      </c>
      <c r="J70" s="62">
        <f>'4. Coûts salariaux directs'!H59</f>
        <v>0</v>
      </c>
      <c r="K70" s="88"/>
      <c r="L70" s="89"/>
    </row>
    <row r="71" spans="2:12" ht="38.25" hidden="1" x14ac:dyDescent="0.35">
      <c r="B71" s="55">
        <f>'4. Coûts salariaux directs'!I60</f>
        <v>0</v>
      </c>
      <c r="C71" s="55" t="str">
        <f>'4. Coûts salariaux directs'!A60</f>
        <v xml:space="preserve">Accédez à l'onglet  «Accueil» et utilisez le menu déroulant  «Insertion» pour  «insérer des lignes dan la feuille». </v>
      </c>
      <c r="D71" s="55">
        <f>'4. Coûts salariaux directs'!B60</f>
        <v>0</v>
      </c>
      <c r="E71" s="55">
        <f>'4. Coûts salariaux directs'!C60</f>
        <v>0</v>
      </c>
      <c r="F71" s="68">
        <f>'4. Coûts salariaux directs'!D60</f>
        <v>0</v>
      </c>
      <c r="G71" s="62">
        <f>'4. Coûts salariaux directs'!E60</f>
        <v>0</v>
      </c>
      <c r="H71" s="62">
        <f>'4. Coûts salariaux directs'!F60</f>
        <v>0</v>
      </c>
      <c r="I71" s="185">
        <f>'4. Coûts salariaux directs'!G60</f>
        <v>0</v>
      </c>
      <c r="J71" s="62">
        <f>'4. Coûts salariaux directs'!H60</f>
        <v>0</v>
      </c>
      <c r="K71" s="88"/>
      <c r="L71" s="89"/>
    </row>
    <row r="72" spans="2:12" ht="25.5" hidden="1" x14ac:dyDescent="0.35">
      <c r="B72" s="55">
        <f>'4. Coûts salariaux directs'!I61</f>
        <v>0</v>
      </c>
      <c r="C72" s="55" t="str">
        <f>'4. Coûts salariaux directs'!A61</f>
        <v xml:space="preserve">Assurez-vous que les formules sont copiées dans la nouvelle ligne. </v>
      </c>
      <c r="D72" s="55">
        <f>'4. Coûts salariaux directs'!B61</f>
        <v>0</v>
      </c>
      <c r="E72" s="55">
        <f>'4. Coûts salariaux directs'!C61</f>
        <v>0</v>
      </c>
      <c r="F72" s="68">
        <f>'4. Coûts salariaux directs'!D61</f>
        <v>0</v>
      </c>
      <c r="G72" s="62">
        <f>'4. Coûts salariaux directs'!E61</f>
        <v>0</v>
      </c>
      <c r="H72" s="62">
        <f>'4. Coûts salariaux directs'!F61</f>
        <v>0</v>
      </c>
      <c r="I72" s="185">
        <f>'4. Coûts salariaux directs'!G61</f>
        <v>0</v>
      </c>
      <c r="J72" s="62">
        <f>'4. Coûts salariaux directs'!H61</f>
        <v>0</v>
      </c>
      <c r="K72" s="88"/>
      <c r="L72" s="89"/>
    </row>
    <row r="73" spans="2:12" s="58" customFormat="1" ht="25.5" hidden="1" x14ac:dyDescent="0.35">
      <c r="B73" s="55">
        <f>'4. Coûts salariaux directs'!I62</f>
        <v>0</v>
      </c>
      <c r="C73" s="55" t="str">
        <f>'4. Coûts salariaux directs'!A62</f>
        <v xml:space="preserve">Protégez la feuille de calcul à l'aide de la fonction dans l'onglet  «Révision». </v>
      </c>
      <c r="D73" s="55">
        <f>'4. Coûts salariaux directs'!B62</f>
        <v>0</v>
      </c>
      <c r="E73" s="55">
        <f>'4. Coûts salariaux directs'!C62</f>
        <v>0</v>
      </c>
      <c r="F73" s="68">
        <f>'4. Coûts salariaux directs'!D62</f>
        <v>0</v>
      </c>
      <c r="G73" s="62">
        <f>'4. Coûts salariaux directs'!E62</f>
        <v>0</v>
      </c>
      <c r="H73" s="62">
        <f>'4. Coûts salariaux directs'!F62</f>
        <v>0</v>
      </c>
      <c r="I73" s="185">
        <f>'4. Coûts salariaux directs'!G62</f>
        <v>0</v>
      </c>
      <c r="J73" s="62">
        <f>'4. Coûts salariaux directs'!H62</f>
        <v>0</v>
      </c>
      <c r="K73" s="88"/>
      <c r="L73" s="89"/>
    </row>
    <row r="74" spans="2:12" s="58" customFormat="1" hidden="1" x14ac:dyDescent="0.35">
      <c r="B74" s="55">
        <f>'4. Coûts salariaux directs'!I63</f>
        <v>0</v>
      </c>
      <c r="C74" s="55">
        <f>'4. Coûts salariaux directs'!A63</f>
        <v>0</v>
      </c>
      <c r="D74" s="55">
        <f>'4. Coûts salariaux directs'!B63</f>
        <v>0</v>
      </c>
      <c r="E74" s="55">
        <f>'4. Coûts salariaux directs'!C63</f>
        <v>0</v>
      </c>
      <c r="F74" s="68">
        <f>'4. Coûts salariaux directs'!D63</f>
        <v>0</v>
      </c>
      <c r="G74" s="62">
        <f>'4. Coûts salariaux directs'!E63</f>
        <v>0</v>
      </c>
      <c r="H74" s="62">
        <f>'4. Coûts salariaux directs'!F63</f>
        <v>0</v>
      </c>
      <c r="I74" s="185">
        <f>'4. Coûts salariaux directs'!G63</f>
        <v>0</v>
      </c>
      <c r="J74" s="62">
        <f>'4. Coûts salariaux directs'!H63</f>
        <v>0</v>
      </c>
      <c r="K74" s="88"/>
      <c r="L74" s="89"/>
    </row>
    <row r="75" spans="2:12" s="58" customFormat="1" hidden="1" x14ac:dyDescent="0.35">
      <c r="B75" s="55">
        <f>'4. Coûts salariaux directs'!I64</f>
        <v>0</v>
      </c>
      <c r="C75" s="55">
        <f>'4. Coûts salariaux directs'!A64</f>
        <v>0</v>
      </c>
      <c r="D75" s="55">
        <f>'4. Coûts salariaux directs'!B64</f>
        <v>0</v>
      </c>
      <c r="E75" s="55">
        <f>'4. Coûts salariaux directs'!C64</f>
        <v>0</v>
      </c>
      <c r="F75" s="68">
        <f>'4. Coûts salariaux directs'!D64</f>
        <v>0</v>
      </c>
      <c r="G75" s="62">
        <f>'4. Coûts salariaux directs'!E64</f>
        <v>0</v>
      </c>
      <c r="H75" s="62">
        <f>'4. Coûts salariaux directs'!F64</f>
        <v>0</v>
      </c>
      <c r="I75" s="185">
        <f>'4. Coûts salariaux directs'!G64</f>
        <v>0</v>
      </c>
      <c r="J75" s="62">
        <f>'4. Coûts salariaux directs'!H64</f>
        <v>0</v>
      </c>
      <c r="K75" s="88"/>
      <c r="L75" s="89"/>
    </row>
    <row r="76" spans="2:12" s="58" customFormat="1" hidden="1" x14ac:dyDescent="0.35">
      <c r="B76" s="55">
        <f>'4. Coûts salariaux directs'!I65</f>
        <v>0</v>
      </c>
      <c r="C76" s="55">
        <f>'4. Coûts salariaux directs'!A65</f>
        <v>0</v>
      </c>
      <c r="D76" s="55">
        <f>'4. Coûts salariaux directs'!B65</f>
        <v>0</v>
      </c>
      <c r="E76" s="55">
        <f>'4. Coûts salariaux directs'!C65</f>
        <v>0</v>
      </c>
      <c r="F76" s="68">
        <f>'4. Coûts salariaux directs'!D65</f>
        <v>0</v>
      </c>
      <c r="G76" s="62">
        <f>'4. Coûts salariaux directs'!E65</f>
        <v>0</v>
      </c>
      <c r="H76" s="62">
        <f>'4. Coûts salariaux directs'!F65</f>
        <v>0</v>
      </c>
      <c r="I76" s="185">
        <f>'4. Coûts salariaux directs'!G65</f>
        <v>0</v>
      </c>
      <c r="J76" s="62">
        <f>'4. Coûts salariaux directs'!H65</f>
        <v>0</v>
      </c>
      <c r="K76" s="88"/>
      <c r="L76" s="89"/>
    </row>
    <row r="77" spans="2:12" s="58" customFormat="1" hidden="1" x14ac:dyDescent="0.35">
      <c r="B77" s="55">
        <f>'4. Coûts salariaux directs'!I66</f>
        <v>0</v>
      </c>
      <c r="C77" s="55">
        <f>'4. Coûts salariaux directs'!A66</f>
        <v>0</v>
      </c>
      <c r="D77" s="55">
        <f>'4. Coûts salariaux directs'!B66</f>
        <v>0</v>
      </c>
      <c r="E77" s="55">
        <f>'4. Coûts salariaux directs'!C66</f>
        <v>0</v>
      </c>
      <c r="F77" s="68">
        <f>'4. Coûts salariaux directs'!D66</f>
        <v>0</v>
      </c>
      <c r="G77" s="62">
        <f>'4. Coûts salariaux directs'!E66</f>
        <v>0</v>
      </c>
      <c r="H77" s="62">
        <f>'4. Coûts salariaux directs'!F66</f>
        <v>0</v>
      </c>
      <c r="I77" s="185">
        <f>'4. Coûts salariaux directs'!G66</f>
        <v>0</v>
      </c>
      <c r="J77" s="62">
        <f>'4. Coûts salariaux directs'!H66</f>
        <v>0</v>
      </c>
      <c r="K77" s="88"/>
      <c r="L77" s="89"/>
    </row>
    <row r="78" spans="2:12" s="58" customFormat="1" hidden="1" x14ac:dyDescent="0.35">
      <c r="B78" s="55">
        <f>'4. Coûts salariaux directs'!I67</f>
        <v>0</v>
      </c>
      <c r="C78" s="55">
        <f>'4. Coûts salariaux directs'!A67</f>
        <v>0</v>
      </c>
      <c r="D78" s="55">
        <f>'4. Coûts salariaux directs'!B67</f>
        <v>0</v>
      </c>
      <c r="E78" s="55">
        <f>'4. Coûts salariaux directs'!C67</f>
        <v>0</v>
      </c>
      <c r="F78" s="68">
        <f>'4. Coûts salariaux directs'!D67</f>
        <v>0</v>
      </c>
      <c r="G78" s="62">
        <f>'4. Coûts salariaux directs'!E67</f>
        <v>0</v>
      </c>
      <c r="H78" s="62">
        <f>'4. Coûts salariaux directs'!F67</f>
        <v>0</v>
      </c>
      <c r="I78" s="185">
        <f>'4. Coûts salariaux directs'!G67</f>
        <v>0</v>
      </c>
      <c r="J78" s="62">
        <f>'4. Coûts salariaux directs'!H67</f>
        <v>0</v>
      </c>
      <c r="K78" s="88"/>
      <c r="L78" s="89"/>
    </row>
    <row r="79" spans="2:12" s="58" customFormat="1" hidden="1" x14ac:dyDescent="0.35">
      <c r="B79" s="55">
        <f>'4. Coûts salariaux directs'!I68</f>
        <v>0</v>
      </c>
      <c r="C79" s="55">
        <f>'4. Coûts salariaux directs'!A68</f>
        <v>0</v>
      </c>
      <c r="D79" s="55">
        <f>'4. Coûts salariaux directs'!B68</f>
        <v>0</v>
      </c>
      <c r="E79" s="55">
        <f>'4. Coûts salariaux directs'!C68</f>
        <v>0</v>
      </c>
      <c r="F79" s="68">
        <f>'4. Coûts salariaux directs'!D68</f>
        <v>0</v>
      </c>
      <c r="G79" s="62">
        <f>'4. Coûts salariaux directs'!E68</f>
        <v>0</v>
      </c>
      <c r="H79" s="62">
        <f>'4. Coûts salariaux directs'!F68</f>
        <v>0</v>
      </c>
      <c r="I79" s="185">
        <f>'4. Coûts salariaux directs'!G68</f>
        <v>0</v>
      </c>
      <c r="J79" s="62">
        <f>'4. Coûts salariaux directs'!H68</f>
        <v>0</v>
      </c>
      <c r="K79" s="88"/>
      <c r="L79" s="89"/>
    </row>
    <row r="80" spans="2:12" s="58" customFormat="1" hidden="1" x14ac:dyDescent="0.35">
      <c r="B80" s="55">
        <f>'4. Coûts salariaux directs'!I69</f>
        <v>0</v>
      </c>
      <c r="C80" s="55">
        <f>'4. Coûts salariaux directs'!A69</f>
        <v>0</v>
      </c>
      <c r="D80" s="55">
        <f>'4. Coûts salariaux directs'!B69</f>
        <v>0</v>
      </c>
      <c r="E80" s="55">
        <f>'4. Coûts salariaux directs'!C69</f>
        <v>0</v>
      </c>
      <c r="F80" s="68">
        <f>'4. Coûts salariaux directs'!D69</f>
        <v>0</v>
      </c>
      <c r="G80" s="62">
        <f>'4. Coûts salariaux directs'!E69</f>
        <v>0</v>
      </c>
      <c r="H80" s="62">
        <f>'4. Coûts salariaux directs'!F69</f>
        <v>0</v>
      </c>
      <c r="I80" s="185">
        <f>'4. Coûts salariaux directs'!G69</f>
        <v>0</v>
      </c>
      <c r="J80" s="62">
        <f>'4. Coûts salariaux directs'!H69</f>
        <v>0</v>
      </c>
      <c r="K80" s="88"/>
      <c r="L80" s="89"/>
    </row>
    <row r="81" spans="2:12" s="58" customFormat="1" hidden="1" x14ac:dyDescent="0.35">
      <c r="B81" s="55">
        <f>'4. Coûts salariaux directs'!I70</f>
        <v>0</v>
      </c>
      <c r="C81" s="55">
        <f>'4. Coûts salariaux directs'!A70</f>
        <v>0</v>
      </c>
      <c r="D81" s="55">
        <f>'4. Coûts salariaux directs'!B70</f>
        <v>0</v>
      </c>
      <c r="E81" s="55">
        <f>'4. Coûts salariaux directs'!C70</f>
        <v>0</v>
      </c>
      <c r="F81" s="68">
        <f>'4. Coûts salariaux directs'!D70</f>
        <v>0</v>
      </c>
      <c r="G81" s="62">
        <f>'4. Coûts salariaux directs'!E70</f>
        <v>0</v>
      </c>
      <c r="H81" s="62">
        <f>'4. Coûts salariaux directs'!F70</f>
        <v>0</v>
      </c>
      <c r="I81" s="185">
        <f>'4. Coûts salariaux directs'!G70</f>
        <v>0</v>
      </c>
      <c r="J81" s="62">
        <f>'4. Coûts salariaux directs'!H70</f>
        <v>0</v>
      </c>
      <c r="K81" s="88"/>
      <c r="L81" s="89"/>
    </row>
    <row r="82" spans="2:12" s="58" customFormat="1" hidden="1" x14ac:dyDescent="0.35">
      <c r="B82" s="55">
        <f>'4. Coûts salariaux directs'!I71</f>
        <v>0</v>
      </c>
      <c r="C82" s="55">
        <f>'4. Coûts salariaux directs'!A71</f>
        <v>0</v>
      </c>
      <c r="D82" s="55">
        <f>'4. Coûts salariaux directs'!B71</f>
        <v>0</v>
      </c>
      <c r="E82" s="55">
        <f>'4. Coûts salariaux directs'!C71</f>
        <v>0</v>
      </c>
      <c r="F82" s="68">
        <f>'4. Coûts salariaux directs'!D71</f>
        <v>0</v>
      </c>
      <c r="G82" s="62">
        <f>'4. Coûts salariaux directs'!E71</f>
        <v>0</v>
      </c>
      <c r="H82" s="62">
        <f>'4. Coûts salariaux directs'!F71</f>
        <v>0</v>
      </c>
      <c r="I82" s="185">
        <f>'4. Coûts salariaux directs'!G71</f>
        <v>0</v>
      </c>
      <c r="J82" s="62">
        <f>'4. Coûts salariaux directs'!H71</f>
        <v>0</v>
      </c>
      <c r="K82" s="88"/>
      <c r="L82" s="89"/>
    </row>
    <row r="83" spans="2:12" s="58" customFormat="1" hidden="1" x14ac:dyDescent="0.35">
      <c r="B83" s="55">
        <f>'4. Coûts salariaux directs'!I72</f>
        <v>0</v>
      </c>
      <c r="C83" s="55">
        <f>'4. Coûts salariaux directs'!A72</f>
        <v>0</v>
      </c>
      <c r="D83" s="55">
        <f>'4. Coûts salariaux directs'!B72</f>
        <v>0</v>
      </c>
      <c r="E83" s="55">
        <f>'4. Coûts salariaux directs'!C72</f>
        <v>0</v>
      </c>
      <c r="F83" s="68">
        <f>'4. Coûts salariaux directs'!D72</f>
        <v>0</v>
      </c>
      <c r="G83" s="62">
        <f>'4. Coûts salariaux directs'!E72</f>
        <v>0</v>
      </c>
      <c r="H83" s="62">
        <f>'4. Coûts salariaux directs'!F72</f>
        <v>0</v>
      </c>
      <c r="I83" s="185">
        <f>'4. Coûts salariaux directs'!G72</f>
        <v>0</v>
      </c>
      <c r="J83" s="62">
        <f>'4. Coûts salariaux directs'!H72</f>
        <v>0</v>
      </c>
      <c r="K83" s="88"/>
      <c r="L83" s="89"/>
    </row>
    <row r="84" spans="2:12" s="58" customFormat="1" hidden="1" x14ac:dyDescent="0.35">
      <c r="B84" s="55">
        <f>'4. Coûts salariaux directs'!I73</f>
        <v>0</v>
      </c>
      <c r="C84" s="55">
        <f>'4. Coûts salariaux directs'!A73</f>
        <v>0</v>
      </c>
      <c r="D84" s="55">
        <f>'4. Coûts salariaux directs'!B73</f>
        <v>0</v>
      </c>
      <c r="E84" s="55">
        <f>'4. Coûts salariaux directs'!C73</f>
        <v>0</v>
      </c>
      <c r="F84" s="68">
        <f>'4. Coûts salariaux directs'!D73</f>
        <v>0</v>
      </c>
      <c r="G84" s="62">
        <f>'4. Coûts salariaux directs'!E73</f>
        <v>0</v>
      </c>
      <c r="H84" s="62">
        <f>'4. Coûts salariaux directs'!F73</f>
        <v>0</v>
      </c>
      <c r="I84" s="185">
        <f>'4. Coûts salariaux directs'!G73</f>
        <v>0</v>
      </c>
      <c r="J84" s="62">
        <f>'4. Coûts salariaux directs'!H73</f>
        <v>0</v>
      </c>
      <c r="K84" s="88"/>
      <c r="L84" s="89"/>
    </row>
    <row r="85" spans="2:12" s="58" customFormat="1" hidden="1" x14ac:dyDescent="0.35">
      <c r="B85" s="55">
        <f>'4. Coûts salariaux directs'!I74</f>
        <v>0</v>
      </c>
      <c r="C85" s="55">
        <f>'4. Coûts salariaux directs'!A74</f>
        <v>0</v>
      </c>
      <c r="D85" s="55">
        <f>'4. Coûts salariaux directs'!B74</f>
        <v>0</v>
      </c>
      <c r="E85" s="55">
        <f>'4. Coûts salariaux directs'!C74</f>
        <v>0</v>
      </c>
      <c r="F85" s="68">
        <f>'4. Coûts salariaux directs'!D74</f>
        <v>0</v>
      </c>
      <c r="G85" s="62">
        <f>'4. Coûts salariaux directs'!E74</f>
        <v>0</v>
      </c>
      <c r="H85" s="62">
        <f>'4. Coûts salariaux directs'!F74</f>
        <v>0</v>
      </c>
      <c r="I85" s="185">
        <f>'4. Coûts salariaux directs'!G74</f>
        <v>0</v>
      </c>
      <c r="J85" s="62">
        <f>'4. Coûts salariaux directs'!H74</f>
        <v>0</v>
      </c>
      <c r="K85" s="88"/>
      <c r="L85" s="89"/>
    </row>
    <row r="86" spans="2:12" s="58" customFormat="1" hidden="1" x14ac:dyDescent="0.35">
      <c r="B86" s="55">
        <f>'4. Coûts salariaux directs'!I75</f>
        <v>0</v>
      </c>
      <c r="C86" s="55">
        <f>'4. Coûts salariaux directs'!A75</f>
        <v>0</v>
      </c>
      <c r="D86" s="55">
        <f>'4. Coûts salariaux directs'!B75</f>
        <v>0</v>
      </c>
      <c r="E86" s="55">
        <f>'4. Coûts salariaux directs'!C75</f>
        <v>0</v>
      </c>
      <c r="F86" s="68">
        <f>'4. Coûts salariaux directs'!D75</f>
        <v>0</v>
      </c>
      <c r="G86" s="62">
        <f>'4. Coûts salariaux directs'!E75</f>
        <v>0</v>
      </c>
      <c r="H86" s="62">
        <f>'4. Coûts salariaux directs'!F75</f>
        <v>0</v>
      </c>
      <c r="I86" s="185">
        <f>'4. Coûts salariaux directs'!G75</f>
        <v>0</v>
      </c>
      <c r="J86" s="62">
        <f>'4. Coûts salariaux directs'!H75</f>
        <v>0</v>
      </c>
      <c r="K86" s="88"/>
      <c r="L86" s="89"/>
    </row>
    <row r="87" spans="2:12" s="58" customFormat="1" hidden="1" x14ac:dyDescent="0.35">
      <c r="B87" s="55">
        <f>'4. Coûts salariaux directs'!I76</f>
        <v>0</v>
      </c>
      <c r="C87" s="55">
        <f>'4. Coûts salariaux directs'!A76</f>
        <v>0</v>
      </c>
      <c r="D87" s="55">
        <f>'4. Coûts salariaux directs'!B76</f>
        <v>0</v>
      </c>
      <c r="E87" s="55">
        <f>'4. Coûts salariaux directs'!C76</f>
        <v>0</v>
      </c>
      <c r="F87" s="68">
        <f>'4. Coûts salariaux directs'!D76</f>
        <v>0</v>
      </c>
      <c r="G87" s="62">
        <f>'4. Coûts salariaux directs'!E76</f>
        <v>0</v>
      </c>
      <c r="H87" s="62">
        <f>'4. Coûts salariaux directs'!F76</f>
        <v>0</v>
      </c>
      <c r="I87" s="185">
        <f>'4. Coûts salariaux directs'!G76</f>
        <v>0</v>
      </c>
      <c r="J87" s="62">
        <f>'4. Coûts salariaux directs'!H76</f>
        <v>0</v>
      </c>
      <c r="K87" s="88"/>
      <c r="L87" s="89"/>
    </row>
    <row r="88" spans="2:12" s="58" customFormat="1" hidden="1" x14ac:dyDescent="0.35">
      <c r="B88" s="55">
        <f>'4. Coûts salariaux directs'!I77</f>
        <v>0</v>
      </c>
      <c r="C88" s="55">
        <f>'4. Coûts salariaux directs'!A77</f>
        <v>0</v>
      </c>
      <c r="D88" s="55">
        <f>'4. Coûts salariaux directs'!B77</f>
        <v>0</v>
      </c>
      <c r="E88" s="55">
        <f>'4. Coûts salariaux directs'!C77</f>
        <v>0</v>
      </c>
      <c r="F88" s="68">
        <f>'4. Coûts salariaux directs'!D77</f>
        <v>0</v>
      </c>
      <c r="G88" s="62">
        <f>'4. Coûts salariaux directs'!E77</f>
        <v>0</v>
      </c>
      <c r="H88" s="62">
        <f>'4. Coûts salariaux directs'!F77</f>
        <v>0</v>
      </c>
      <c r="I88" s="185">
        <f>'4. Coûts salariaux directs'!G77</f>
        <v>0</v>
      </c>
      <c r="J88" s="62">
        <f>'4. Coûts salariaux directs'!H77</f>
        <v>0</v>
      </c>
      <c r="K88" s="88"/>
      <c r="L88" s="89"/>
    </row>
    <row r="89" spans="2:12" s="58" customFormat="1" hidden="1" x14ac:dyDescent="0.35">
      <c r="B89" s="55">
        <f>'4. Coûts salariaux directs'!I78</f>
        <v>0</v>
      </c>
      <c r="C89" s="55">
        <f>'4. Coûts salariaux directs'!A78</f>
        <v>0</v>
      </c>
      <c r="D89" s="55">
        <f>'4. Coûts salariaux directs'!B78</f>
        <v>0</v>
      </c>
      <c r="E89" s="55">
        <f>'4. Coûts salariaux directs'!C78</f>
        <v>0</v>
      </c>
      <c r="F89" s="68">
        <f>'4. Coûts salariaux directs'!D78</f>
        <v>0</v>
      </c>
      <c r="G89" s="62">
        <f>'4. Coûts salariaux directs'!E78</f>
        <v>0</v>
      </c>
      <c r="H89" s="62">
        <f>'4. Coûts salariaux directs'!F78</f>
        <v>0</v>
      </c>
      <c r="I89" s="185">
        <f>'4. Coûts salariaux directs'!G78</f>
        <v>0</v>
      </c>
      <c r="J89" s="62">
        <f>'4. Coûts salariaux directs'!H78</f>
        <v>0</v>
      </c>
      <c r="K89" s="88"/>
      <c r="L89" s="89"/>
    </row>
    <row r="90" spans="2:12" s="58" customFormat="1" hidden="1" x14ac:dyDescent="0.35">
      <c r="B90" s="55">
        <f>'4. Coûts salariaux directs'!I79</f>
        <v>0</v>
      </c>
      <c r="C90" s="55">
        <f>'4. Coûts salariaux directs'!A79</f>
        <v>0</v>
      </c>
      <c r="D90" s="55">
        <f>'4. Coûts salariaux directs'!B79</f>
        <v>0</v>
      </c>
      <c r="E90" s="55">
        <f>'4. Coûts salariaux directs'!C79</f>
        <v>0</v>
      </c>
      <c r="F90" s="68">
        <f>'4. Coûts salariaux directs'!D79</f>
        <v>0</v>
      </c>
      <c r="G90" s="62">
        <f>'4. Coûts salariaux directs'!E79</f>
        <v>0</v>
      </c>
      <c r="H90" s="62">
        <f>'4. Coûts salariaux directs'!F79</f>
        <v>0</v>
      </c>
      <c r="I90" s="185">
        <f>'4. Coûts salariaux directs'!G79</f>
        <v>0</v>
      </c>
      <c r="J90" s="62">
        <f>'4. Coûts salariaux directs'!H79</f>
        <v>0</v>
      </c>
      <c r="K90" s="88"/>
      <c r="L90" s="89"/>
    </row>
    <row r="91" spans="2:12" s="58" customFormat="1" hidden="1" x14ac:dyDescent="0.35">
      <c r="B91" s="55">
        <f>'4. Coûts salariaux directs'!I80</f>
        <v>0</v>
      </c>
      <c r="C91" s="55">
        <f>'4. Coûts salariaux directs'!A80</f>
        <v>0</v>
      </c>
      <c r="D91" s="55">
        <f>'4. Coûts salariaux directs'!B80</f>
        <v>0</v>
      </c>
      <c r="E91" s="55">
        <f>'4. Coûts salariaux directs'!C80</f>
        <v>0</v>
      </c>
      <c r="F91" s="68">
        <f>'4. Coûts salariaux directs'!D80</f>
        <v>0</v>
      </c>
      <c r="G91" s="62">
        <f>'4. Coûts salariaux directs'!E80</f>
        <v>0</v>
      </c>
      <c r="H91" s="62">
        <f>'4. Coûts salariaux directs'!F80</f>
        <v>0</v>
      </c>
      <c r="I91" s="185">
        <f>'4. Coûts salariaux directs'!G80</f>
        <v>0</v>
      </c>
      <c r="J91" s="62">
        <f>'4. Coûts salariaux directs'!H80</f>
        <v>0</v>
      </c>
      <c r="K91" s="88"/>
      <c r="L91" s="89"/>
    </row>
    <row r="92" spans="2:12" s="58" customFormat="1" hidden="1" x14ac:dyDescent="0.35">
      <c r="B92" s="55">
        <f>'4. Coûts salariaux directs'!I81</f>
        <v>0</v>
      </c>
      <c r="C92" s="55">
        <f>'4. Coûts salariaux directs'!A81</f>
        <v>0</v>
      </c>
      <c r="D92" s="55">
        <f>'4. Coûts salariaux directs'!B81</f>
        <v>0</v>
      </c>
      <c r="E92" s="55">
        <f>'4. Coûts salariaux directs'!C81</f>
        <v>0</v>
      </c>
      <c r="F92" s="68">
        <f>'4. Coûts salariaux directs'!D81</f>
        <v>0</v>
      </c>
      <c r="G92" s="62">
        <f>'4. Coûts salariaux directs'!E81</f>
        <v>0</v>
      </c>
      <c r="H92" s="62">
        <f>'4. Coûts salariaux directs'!F81</f>
        <v>0</v>
      </c>
      <c r="I92" s="185">
        <f>'4. Coûts salariaux directs'!G81</f>
        <v>0</v>
      </c>
      <c r="J92" s="62">
        <f>'4. Coûts salariaux directs'!H81</f>
        <v>0</v>
      </c>
      <c r="K92" s="88"/>
      <c r="L92" s="89"/>
    </row>
    <row r="93" spans="2:12" s="58" customFormat="1" hidden="1" x14ac:dyDescent="0.35">
      <c r="B93" s="55">
        <f>'4. Coûts salariaux directs'!I82</f>
        <v>0</v>
      </c>
      <c r="C93" s="55">
        <f>'4. Coûts salariaux directs'!A82</f>
        <v>0</v>
      </c>
      <c r="D93" s="55">
        <f>'4. Coûts salariaux directs'!B82</f>
        <v>0</v>
      </c>
      <c r="E93" s="55">
        <f>'4. Coûts salariaux directs'!C82</f>
        <v>0</v>
      </c>
      <c r="F93" s="68">
        <f>'4. Coûts salariaux directs'!D82</f>
        <v>0</v>
      </c>
      <c r="G93" s="62">
        <f>'4. Coûts salariaux directs'!E82</f>
        <v>0</v>
      </c>
      <c r="H93" s="62">
        <f>'4. Coûts salariaux directs'!F82</f>
        <v>0</v>
      </c>
      <c r="I93" s="185">
        <f>'4. Coûts salariaux directs'!G82</f>
        <v>0</v>
      </c>
      <c r="J93" s="62">
        <f>'4. Coûts salariaux directs'!H82</f>
        <v>0</v>
      </c>
      <c r="K93" s="88"/>
      <c r="L93" s="89"/>
    </row>
    <row r="94" spans="2:12" s="58" customFormat="1" hidden="1" x14ac:dyDescent="0.35">
      <c r="B94" s="55">
        <f>'4. Coûts salariaux directs'!I83</f>
        <v>0</v>
      </c>
      <c r="C94" s="55">
        <f>'4. Coûts salariaux directs'!A83</f>
        <v>0</v>
      </c>
      <c r="D94" s="55">
        <f>'4. Coûts salariaux directs'!B83</f>
        <v>0</v>
      </c>
      <c r="E94" s="55">
        <f>'4. Coûts salariaux directs'!C83</f>
        <v>0</v>
      </c>
      <c r="F94" s="68">
        <f>'4. Coûts salariaux directs'!D83</f>
        <v>0</v>
      </c>
      <c r="G94" s="62">
        <f>'4. Coûts salariaux directs'!E83</f>
        <v>0</v>
      </c>
      <c r="H94" s="62">
        <f>'4. Coûts salariaux directs'!F83</f>
        <v>0</v>
      </c>
      <c r="I94" s="185">
        <f>'4. Coûts salariaux directs'!G83</f>
        <v>0</v>
      </c>
      <c r="J94" s="62">
        <f>'4. Coûts salariaux directs'!H83</f>
        <v>0</v>
      </c>
      <c r="K94" s="88"/>
      <c r="L94" s="89"/>
    </row>
    <row r="95" spans="2:12" s="58" customFormat="1" hidden="1" x14ac:dyDescent="0.35">
      <c r="B95" s="55">
        <f>'4. Coûts salariaux directs'!I84</f>
        <v>0</v>
      </c>
      <c r="C95" s="55">
        <f>'4. Coûts salariaux directs'!A84</f>
        <v>0</v>
      </c>
      <c r="D95" s="55">
        <f>'4. Coûts salariaux directs'!B84</f>
        <v>0</v>
      </c>
      <c r="E95" s="55">
        <f>'4. Coûts salariaux directs'!C84</f>
        <v>0</v>
      </c>
      <c r="F95" s="68">
        <f>'4. Coûts salariaux directs'!D84</f>
        <v>0</v>
      </c>
      <c r="G95" s="62">
        <f>'4. Coûts salariaux directs'!E84</f>
        <v>0</v>
      </c>
      <c r="H95" s="62">
        <f>'4. Coûts salariaux directs'!F84</f>
        <v>0</v>
      </c>
      <c r="I95" s="185">
        <f>'4. Coûts salariaux directs'!G84</f>
        <v>0</v>
      </c>
      <c r="J95" s="62">
        <f>'4. Coûts salariaux directs'!H84</f>
        <v>0</v>
      </c>
      <c r="K95" s="88"/>
      <c r="L95" s="89"/>
    </row>
    <row r="96" spans="2:12" s="58" customFormat="1" hidden="1" x14ac:dyDescent="0.35">
      <c r="B96" s="55">
        <f>'4. Coûts salariaux directs'!I85</f>
        <v>0</v>
      </c>
      <c r="C96" s="55">
        <f>'4. Coûts salariaux directs'!A85</f>
        <v>0</v>
      </c>
      <c r="D96" s="55">
        <f>'4. Coûts salariaux directs'!B85</f>
        <v>0</v>
      </c>
      <c r="E96" s="55">
        <f>'4. Coûts salariaux directs'!C85</f>
        <v>0</v>
      </c>
      <c r="F96" s="68">
        <f>'4. Coûts salariaux directs'!D85</f>
        <v>0</v>
      </c>
      <c r="G96" s="62">
        <f>'4. Coûts salariaux directs'!E85</f>
        <v>0</v>
      </c>
      <c r="H96" s="62">
        <f>'4. Coûts salariaux directs'!F85</f>
        <v>0</v>
      </c>
      <c r="I96" s="185">
        <f>'4. Coûts salariaux directs'!G85</f>
        <v>0</v>
      </c>
      <c r="J96" s="62">
        <f>'4. Coûts salariaux directs'!H85</f>
        <v>0</v>
      </c>
      <c r="K96" s="88"/>
      <c r="L96" s="89"/>
    </row>
    <row r="97" spans="2:12" s="58" customFormat="1" hidden="1" x14ac:dyDescent="0.35">
      <c r="B97" s="55">
        <f>'4. Coûts salariaux directs'!I86</f>
        <v>0</v>
      </c>
      <c r="C97" s="55">
        <f>'4. Coûts salariaux directs'!A86</f>
        <v>0</v>
      </c>
      <c r="D97" s="55">
        <f>'4. Coûts salariaux directs'!B86</f>
        <v>0</v>
      </c>
      <c r="E97" s="55">
        <f>'4. Coûts salariaux directs'!C86</f>
        <v>0</v>
      </c>
      <c r="F97" s="68">
        <f>'4. Coûts salariaux directs'!D86</f>
        <v>0</v>
      </c>
      <c r="G97" s="62">
        <f>'4. Coûts salariaux directs'!E86</f>
        <v>0</v>
      </c>
      <c r="H97" s="62">
        <f>'4. Coûts salariaux directs'!F86</f>
        <v>0</v>
      </c>
      <c r="I97" s="185">
        <f>'4. Coûts salariaux directs'!G86</f>
        <v>0</v>
      </c>
      <c r="J97" s="62">
        <f>'4. Coûts salariaux directs'!H86</f>
        <v>0</v>
      </c>
      <c r="K97" s="88"/>
      <c r="L97" s="89"/>
    </row>
    <row r="98" spans="2:12" s="58" customFormat="1" hidden="1" x14ac:dyDescent="0.35">
      <c r="B98" s="55">
        <f>'4. Coûts salariaux directs'!I87</f>
        <v>0</v>
      </c>
      <c r="C98" s="55">
        <f>'4. Coûts salariaux directs'!A87</f>
        <v>0</v>
      </c>
      <c r="D98" s="55">
        <f>'4. Coûts salariaux directs'!B87</f>
        <v>0</v>
      </c>
      <c r="E98" s="55">
        <f>'4. Coûts salariaux directs'!C87</f>
        <v>0</v>
      </c>
      <c r="F98" s="68">
        <f>'4. Coûts salariaux directs'!D87</f>
        <v>0</v>
      </c>
      <c r="G98" s="62">
        <f>'4. Coûts salariaux directs'!E87</f>
        <v>0</v>
      </c>
      <c r="H98" s="62">
        <f>'4. Coûts salariaux directs'!F87</f>
        <v>0</v>
      </c>
      <c r="I98" s="185">
        <f>'4. Coûts salariaux directs'!G87</f>
        <v>0</v>
      </c>
      <c r="J98" s="62">
        <f>'4. Coûts salariaux directs'!H87</f>
        <v>0</v>
      </c>
      <c r="K98" s="88"/>
      <c r="L98" s="89"/>
    </row>
    <row r="99" spans="2:12" s="58" customFormat="1" hidden="1" x14ac:dyDescent="0.35">
      <c r="B99" s="55">
        <f>'4. Coûts salariaux directs'!I88</f>
        <v>0</v>
      </c>
      <c r="C99" s="55">
        <f>'4. Coûts salariaux directs'!A88</f>
        <v>0</v>
      </c>
      <c r="D99" s="55">
        <f>'4. Coûts salariaux directs'!B88</f>
        <v>0</v>
      </c>
      <c r="E99" s="55">
        <f>'4. Coûts salariaux directs'!C88</f>
        <v>0</v>
      </c>
      <c r="F99" s="68">
        <f>'4. Coûts salariaux directs'!D88</f>
        <v>0</v>
      </c>
      <c r="G99" s="62">
        <f>'4. Coûts salariaux directs'!E88</f>
        <v>0</v>
      </c>
      <c r="H99" s="62">
        <f>'4. Coûts salariaux directs'!F88</f>
        <v>0</v>
      </c>
      <c r="I99" s="185">
        <f>'4. Coûts salariaux directs'!G88</f>
        <v>0</v>
      </c>
      <c r="J99" s="62">
        <f>'4. Coûts salariaux directs'!H88</f>
        <v>0</v>
      </c>
      <c r="K99" s="88"/>
      <c r="L99" s="89"/>
    </row>
    <row r="100" spans="2:12" s="58" customFormat="1" hidden="1" x14ac:dyDescent="0.35">
      <c r="B100" s="55">
        <f>'4. Coûts salariaux directs'!I89</f>
        <v>0</v>
      </c>
      <c r="C100" s="55">
        <f>'4. Coûts salariaux directs'!A89</f>
        <v>0</v>
      </c>
      <c r="D100" s="55">
        <f>'4. Coûts salariaux directs'!B89</f>
        <v>0</v>
      </c>
      <c r="E100" s="55">
        <f>'4. Coûts salariaux directs'!C89</f>
        <v>0</v>
      </c>
      <c r="F100" s="68">
        <f>'4. Coûts salariaux directs'!D89</f>
        <v>0</v>
      </c>
      <c r="G100" s="62">
        <f>'4. Coûts salariaux directs'!E89</f>
        <v>0</v>
      </c>
      <c r="H100" s="62">
        <f>'4. Coûts salariaux directs'!F89</f>
        <v>0</v>
      </c>
      <c r="I100" s="185">
        <f>'4. Coûts salariaux directs'!G89</f>
        <v>0</v>
      </c>
      <c r="J100" s="62">
        <f>'4. Coûts salariaux directs'!H89</f>
        <v>0</v>
      </c>
      <c r="K100" s="88"/>
      <c r="L100" s="89"/>
    </row>
    <row r="101" spans="2:12" s="58" customFormat="1" hidden="1" x14ac:dyDescent="0.35">
      <c r="B101" s="55">
        <f>'4. Coûts salariaux directs'!I90</f>
        <v>0</v>
      </c>
      <c r="C101" s="55">
        <f>'4. Coûts salariaux directs'!A90</f>
        <v>0</v>
      </c>
      <c r="D101" s="55">
        <f>'4. Coûts salariaux directs'!B90</f>
        <v>0</v>
      </c>
      <c r="E101" s="55">
        <f>'4. Coûts salariaux directs'!C90</f>
        <v>0</v>
      </c>
      <c r="F101" s="68">
        <f>'4. Coûts salariaux directs'!D90</f>
        <v>0</v>
      </c>
      <c r="G101" s="62">
        <f>'4. Coûts salariaux directs'!E90</f>
        <v>0</v>
      </c>
      <c r="H101" s="62">
        <f>'4. Coûts salariaux directs'!F90</f>
        <v>0</v>
      </c>
      <c r="I101" s="185">
        <f>'4. Coûts salariaux directs'!G90</f>
        <v>0</v>
      </c>
      <c r="J101" s="62">
        <f>'4. Coûts salariaux directs'!H90</f>
        <v>0</v>
      </c>
      <c r="K101" s="88"/>
      <c r="L101" s="89"/>
    </row>
    <row r="102" spans="2:12" s="58" customFormat="1" hidden="1" x14ac:dyDescent="0.35">
      <c r="B102" s="55">
        <f>'4. Coûts salariaux directs'!I91</f>
        <v>0</v>
      </c>
      <c r="C102" s="55">
        <f>'4. Coûts salariaux directs'!A91</f>
        <v>0</v>
      </c>
      <c r="D102" s="55">
        <f>'4. Coûts salariaux directs'!B91</f>
        <v>0</v>
      </c>
      <c r="E102" s="55">
        <f>'4. Coûts salariaux directs'!C91</f>
        <v>0</v>
      </c>
      <c r="F102" s="68">
        <f>'4. Coûts salariaux directs'!D91</f>
        <v>0</v>
      </c>
      <c r="G102" s="62">
        <f>'4. Coûts salariaux directs'!E91</f>
        <v>0</v>
      </c>
      <c r="H102" s="62">
        <f>'4. Coûts salariaux directs'!F91</f>
        <v>0</v>
      </c>
      <c r="I102" s="185">
        <f>'4. Coûts salariaux directs'!G91</f>
        <v>0</v>
      </c>
      <c r="J102" s="62">
        <f>'4. Coûts salariaux directs'!H91</f>
        <v>0</v>
      </c>
      <c r="K102" s="88"/>
      <c r="L102" s="89"/>
    </row>
    <row r="103" spans="2:12" s="58" customFormat="1" hidden="1" x14ac:dyDescent="0.35">
      <c r="B103" s="55">
        <f>'4. Coûts salariaux directs'!I92</f>
        <v>0</v>
      </c>
      <c r="C103" s="55">
        <f>'4. Coûts salariaux directs'!A92</f>
        <v>0</v>
      </c>
      <c r="D103" s="55">
        <f>'4. Coûts salariaux directs'!B92</f>
        <v>0</v>
      </c>
      <c r="E103" s="55">
        <f>'4. Coûts salariaux directs'!C92</f>
        <v>0</v>
      </c>
      <c r="F103" s="68">
        <f>'4. Coûts salariaux directs'!D92</f>
        <v>0</v>
      </c>
      <c r="G103" s="62">
        <f>'4. Coûts salariaux directs'!E92</f>
        <v>0</v>
      </c>
      <c r="H103" s="62">
        <f>'4. Coûts salariaux directs'!F92</f>
        <v>0</v>
      </c>
      <c r="I103" s="185">
        <f>'4. Coûts salariaux directs'!G92</f>
        <v>0</v>
      </c>
      <c r="J103" s="62">
        <f>'4. Coûts salariaux directs'!H92</f>
        <v>0</v>
      </c>
      <c r="K103" s="88"/>
      <c r="L103" s="89"/>
    </row>
    <row r="104" spans="2:12" s="58" customFormat="1" hidden="1" x14ac:dyDescent="0.35">
      <c r="B104" s="55">
        <f>'4. Coûts salariaux directs'!I93</f>
        <v>0</v>
      </c>
      <c r="C104" s="55">
        <f>'4. Coûts salariaux directs'!A93</f>
        <v>0</v>
      </c>
      <c r="D104" s="55">
        <f>'4. Coûts salariaux directs'!B93</f>
        <v>0</v>
      </c>
      <c r="E104" s="55">
        <f>'4. Coûts salariaux directs'!C93</f>
        <v>0</v>
      </c>
      <c r="F104" s="68">
        <f>'4. Coûts salariaux directs'!D93</f>
        <v>0</v>
      </c>
      <c r="G104" s="62">
        <f>'4. Coûts salariaux directs'!E93</f>
        <v>0</v>
      </c>
      <c r="H104" s="62">
        <f>'4. Coûts salariaux directs'!F93</f>
        <v>0</v>
      </c>
      <c r="I104" s="185">
        <f>'4. Coûts salariaux directs'!G93</f>
        <v>0</v>
      </c>
      <c r="J104" s="62">
        <f>'4. Coûts salariaux directs'!H93</f>
        <v>0</v>
      </c>
      <c r="K104" s="88"/>
      <c r="L104" s="89"/>
    </row>
    <row r="105" spans="2:12" s="58" customFormat="1" hidden="1" x14ac:dyDescent="0.35">
      <c r="B105" s="55">
        <f>'4. Coûts salariaux directs'!I94</f>
        <v>0</v>
      </c>
      <c r="C105" s="55">
        <f>'4. Coûts salariaux directs'!A94</f>
        <v>0</v>
      </c>
      <c r="D105" s="55">
        <f>'4. Coûts salariaux directs'!B94</f>
        <v>0</v>
      </c>
      <c r="E105" s="55">
        <f>'4. Coûts salariaux directs'!C94</f>
        <v>0</v>
      </c>
      <c r="F105" s="68">
        <f>'4. Coûts salariaux directs'!D94</f>
        <v>0</v>
      </c>
      <c r="G105" s="62">
        <f>'4. Coûts salariaux directs'!E94</f>
        <v>0</v>
      </c>
      <c r="H105" s="62">
        <f>'4. Coûts salariaux directs'!F94</f>
        <v>0</v>
      </c>
      <c r="I105" s="185">
        <f>'4. Coûts salariaux directs'!G94</f>
        <v>0</v>
      </c>
      <c r="J105" s="62">
        <f>'4. Coûts salariaux directs'!H94</f>
        <v>0</v>
      </c>
      <c r="K105" s="88"/>
      <c r="L105" s="89"/>
    </row>
    <row r="106" spans="2:12" s="58" customFormat="1" hidden="1" x14ac:dyDescent="0.35">
      <c r="B106" s="55">
        <f>'4. Coûts salariaux directs'!I95</f>
        <v>0</v>
      </c>
      <c r="C106" s="55">
        <f>'4. Coûts salariaux directs'!A95</f>
        <v>0</v>
      </c>
      <c r="D106" s="55">
        <f>'4. Coûts salariaux directs'!B95</f>
        <v>0</v>
      </c>
      <c r="E106" s="55">
        <f>'4. Coûts salariaux directs'!C95</f>
        <v>0</v>
      </c>
      <c r="F106" s="68">
        <f>'4. Coûts salariaux directs'!D95</f>
        <v>0</v>
      </c>
      <c r="G106" s="62">
        <f>'4. Coûts salariaux directs'!E95</f>
        <v>0</v>
      </c>
      <c r="H106" s="62">
        <f>'4. Coûts salariaux directs'!F95</f>
        <v>0</v>
      </c>
      <c r="I106" s="185">
        <f>'4. Coûts salariaux directs'!G95</f>
        <v>0</v>
      </c>
      <c r="J106" s="62">
        <f>'4. Coûts salariaux directs'!H95</f>
        <v>0</v>
      </c>
      <c r="K106" s="88"/>
      <c r="L106" s="89"/>
    </row>
    <row r="107" spans="2:12" s="58" customFormat="1" hidden="1" x14ac:dyDescent="0.35">
      <c r="B107" s="55">
        <f>'4. Coûts salariaux directs'!I96</f>
        <v>0</v>
      </c>
      <c r="C107" s="55">
        <f>'4. Coûts salariaux directs'!A96</f>
        <v>0</v>
      </c>
      <c r="D107" s="55">
        <f>'4. Coûts salariaux directs'!B96</f>
        <v>0</v>
      </c>
      <c r="E107" s="55">
        <f>'4. Coûts salariaux directs'!C96</f>
        <v>0</v>
      </c>
      <c r="F107" s="68">
        <f>'4. Coûts salariaux directs'!D96</f>
        <v>0</v>
      </c>
      <c r="G107" s="62">
        <f>'4. Coûts salariaux directs'!E96</f>
        <v>0</v>
      </c>
      <c r="H107" s="62">
        <f>'4. Coûts salariaux directs'!F96</f>
        <v>0</v>
      </c>
      <c r="I107" s="185">
        <f>'4. Coûts salariaux directs'!G96</f>
        <v>0</v>
      </c>
      <c r="J107" s="62">
        <f>'4. Coûts salariaux directs'!H96</f>
        <v>0</v>
      </c>
      <c r="K107" s="88"/>
      <c r="L107" s="89"/>
    </row>
    <row r="108" spans="2:12" s="58" customFormat="1" hidden="1" x14ac:dyDescent="0.35">
      <c r="B108" s="55">
        <f>'4. Coûts salariaux directs'!I97</f>
        <v>0</v>
      </c>
      <c r="C108" s="55">
        <f>'4. Coûts salariaux directs'!A97</f>
        <v>0</v>
      </c>
      <c r="D108" s="55">
        <f>'4. Coûts salariaux directs'!B97</f>
        <v>0</v>
      </c>
      <c r="E108" s="55">
        <f>'4. Coûts salariaux directs'!C97</f>
        <v>0</v>
      </c>
      <c r="F108" s="68">
        <f>'4. Coûts salariaux directs'!D97</f>
        <v>0</v>
      </c>
      <c r="G108" s="62">
        <f>'4. Coûts salariaux directs'!E97</f>
        <v>0</v>
      </c>
      <c r="H108" s="62">
        <f>'4. Coûts salariaux directs'!F97</f>
        <v>0</v>
      </c>
      <c r="I108" s="185">
        <f>'4. Coûts salariaux directs'!G97</f>
        <v>0</v>
      </c>
      <c r="J108" s="62">
        <f>'4. Coûts salariaux directs'!H97</f>
        <v>0</v>
      </c>
      <c r="K108" s="88"/>
      <c r="L108" s="89"/>
    </row>
    <row r="109" spans="2:12" s="58" customFormat="1" hidden="1" x14ac:dyDescent="0.35">
      <c r="B109" s="55">
        <f>'4. Coûts salariaux directs'!I98</f>
        <v>0</v>
      </c>
      <c r="C109" s="55">
        <f>'4. Coûts salariaux directs'!A98</f>
        <v>0</v>
      </c>
      <c r="D109" s="55">
        <f>'4. Coûts salariaux directs'!B98</f>
        <v>0</v>
      </c>
      <c r="E109" s="55">
        <f>'4. Coûts salariaux directs'!C98</f>
        <v>0</v>
      </c>
      <c r="F109" s="68">
        <f>'4. Coûts salariaux directs'!D98</f>
        <v>0</v>
      </c>
      <c r="G109" s="62">
        <f>'4. Coûts salariaux directs'!E98</f>
        <v>0</v>
      </c>
      <c r="H109" s="62">
        <f>'4. Coûts salariaux directs'!F98</f>
        <v>0</v>
      </c>
      <c r="I109" s="185">
        <f>'4. Coûts salariaux directs'!G98</f>
        <v>0</v>
      </c>
      <c r="J109" s="62">
        <f>'4. Coûts salariaux directs'!H98</f>
        <v>0</v>
      </c>
      <c r="K109" s="88"/>
      <c r="L109" s="89"/>
    </row>
    <row r="110" spans="2:12" s="58" customFormat="1" hidden="1" x14ac:dyDescent="0.35">
      <c r="B110" s="55">
        <f>'4. Coûts salariaux directs'!I99</f>
        <v>0</v>
      </c>
      <c r="C110" s="55">
        <f>'4. Coûts salariaux directs'!A99</f>
        <v>0</v>
      </c>
      <c r="D110" s="55">
        <f>'4. Coûts salariaux directs'!B99</f>
        <v>0</v>
      </c>
      <c r="E110" s="55">
        <f>'4. Coûts salariaux directs'!C99</f>
        <v>0</v>
      </c>
      <c r="F110" s="68">
        <f>'4. Coûts salariaux directs'!D99</f>
        <v>0</v>
      </c>
      <c r="G110" s="62">
        <f>'4. Coûts salariaux directs'!E99</f>
        <v>0</v>
      </c>
      <c r="H110" s="62">
        <f>'4. Coûts salariaux directs'!F99</f>
        <v>0</v>
      </c>
      <c r="I110" s="185">
        <f>'4. Coûts salariaux directs'!G99</f>
        <v>0</v>
      </c>
      <c r="J110" s="62">
        <f>'4. Coûts salariaux directs'!H99</f>
        <v>0</v>
      </c>
      <c r="K110" s="88"/>
      <c r="L110" s="89"/>
    </row>
    <row r="111" spans="2:12" s="58" customFormat="1" hidden="1" x14ac:dyDescent="0.35">
      <c r="B111" s="55">
        <f>'4. Coûts salariaux directs'!I100</f>
        <v>0</v>
      </c>
      <c r="C111" s="55">
        <f>'4. Coûts salariaux directs'!A100</f>
        <v>0</v>
      </c>
      <c r="D111" s="55">
        <f>'4. Coûts salariaux directs'!B100</f>
        <v>0</v>
      </c>
      <c r="E111" s="55">
        <f>'4. Coûts salariaux directs'!C100</f>
        <v>0</v>
      </c>
      <c r="F111" s="68">
        <f>'4. Coûts salariaux directs'!D100</f>
        <v>0</v>
      </c>
      <c r="G111" s="62">
        <f>'4. Coûts salariaux directs'!E100</f>
        <v>0</v>
      </c>
      <c r="H111" s="62">
        <f>'4. Coûts salariaux directs'!F100</f>
        <v>0</v>
      </c>
      <c r="I111" s="185">
        <f>'4. Coûts salariaux directs'!G100</f>
        <v>0</v>
      </c>
      <c r="J111" s="62">
        <f>'4. Coûts salariaux directs'!H100</f>
        <v>0</v>
      </c>
      <c r="K111" s="88"/>
      <c r="L111" s="89"/>
    </row>
    <row r="112" spans="2:12" s="58" customFormat="1" hidden="1" x14ac:dyDescent="0.35">
      <c r="B112" s="55">
        <f>'4. Coûts salariaux directs'!I101</f>
        <v>0</v>
      </c>
      <c r="C112" s="55">
        <f>'4. Coûts salariaux directs'!A101</f>
        <v>0</v>
      </c>
      <c r="D112" s="55">
        <f>'4. Coûts salariaux directs'!B101</f>
        <v>0</v>
      </c>
      <c r="E112" s="55">
        <f>'4. Coûts salariaux directs'!C101</f>
        <v>0</v>
      </c>
      <c r="F112" s="68">
        <f>'4. Coûts salariaux directs'!D101</f>
        <v>0</v>
      </c>
      <c r="G112" s="62">
        <f>'4. Coûts salariaux directs'!E101</f>
        <v>0</v>
      </c>
      <c r="H112" s="62">
        <f>'4. Coûts salariaux directs'!F101</f>
        <v>0</v>
      </c>
      <c r="I112" s="185">
        <f>'4. Coûts salariaux directs'!G101</f>
        <v>0</v>
      </c>
      <c r="J112" s="62">
        <f>'4. Coûts salariaux directs'!H101</f>
        <v>0</v>
      </c>
      <c r="K112" s="88"/>
      <c r="L112" s="89"/>
    </row>
    <row r="113" spans="2:13" s="58" customFormat="1" hidden="1" x14ac:dyDescent="0.35">
      <c r="B113" s="55">
        <f>'4. Coûts salariaux directs'!I102</f>
        <v>0</v>
      </c>
      <c r="C113" s="55">
        <f>'4. Coûts salariaux directs'!A102</f>
        <v>0</v>
      </c>
      <c r="D113" s="55">
        <f>'4. Coûts salariaux directs'!B102</f>
        <v>0</v>
      </c>
      <c r="E113" s="55">
        <f>'4. Coûts salariaux directs'!C102</f>
        <v>0</v>
      </c>
      <c r="F113" s="68">
        <f>'4. Coûts salariaux directs'!D102</f>
        <v>0</v>
      </c>
      <c r="G113" s="62">
        <f>'4. Coûts salariaux directs'!E102</f>
        <v>0</v>
      </c>
      <c r="H113" s="62">
        <f>'4. Coûts salariaux directs'!F102</f>
        <v>0</v>
      </c>
      <c r="I113" s="185">
        <f>'4. Coûts salariaux directs'!G102</f>
        <v>0</v>
      </c>
      <c r="J113" s="62">
        <f>'4. Coûts salariaux directs'!H102</f>
        <v>0</v>
      </c>
      <c r="K113" s="88"/>
      <c r="L113" s="89"/>
    </row>
    <row r="114" spans="2:13" s="58" customFormat="1" hidden="1" x14ac:dyDescent="0.35">
      <c r="B114" s="55">
        <f>'4. Coûts salariaux directs'!I103</f>
        <v>0</v>
      </c>
      <c r="C114" s="55">
        <f>'4. Coûts salariaux directs'!A103</f>
        <v>0</v>
      </c>
      <c r="D114" s="55">
        <f>'4. Coûts salariaux directs'!B103</f>
        <v>0</v>
      </c>
      <c r="E114" s="55">
        <f>'4. Coûts salariaux directs'!C103</f>
        <v>0</v>
      </c>
      <c r="F114" s="68">
        <f>'4. Coûts salariaux directs'!D103</f>
        <v>0</v>
      </c>
      <c r="G114" s="62">
        <f>'4. Coûts salariaux directs'!E103</f>
        <v>0</v>
      </c>
      <c r="H114" s="62">
        <f>'4. Coûts salariaux directs'!F103</f>
        <v>0</v>
      </c>
      <c r="I114" s="185">
        <f>'4. Coûts salariaux directs'!G103</f>
        <v>0</v>
      </c>
      <c r="J114" s="62">
        <f>'4. Coûts salariaux directs'!H103</f>
        <v>0</v>
      </c>
      <c r="K114" s="88"/>
      <c r="L114" s="89"/>
    </row>
    <row r="115" spans="2:13" s="58" customFormat="1" hidden="1" x14ac:dyDescent="0.35">
      <c r="B115" s="55">
        <f>'4. Coûts salariaux directs'!I104</f>
        <v>0</v>
      </c>
      <c r="C115" s="55">
        <f>'4. Coûts salariaux directs'!A104</f>
        <v>0</v>
      </c>
      <c r="D115" s="55">
        <f>'4. Coûts salariaux directs'!B104</f>
        <v>0</v>
      </c>
      <c r="E115" s="55">
        <f>'4. Coûts salariaux directs'!C104</f>
        <v>0</v>
      </c>
      <c r="F115" s="68">
        <f>'4. Coûts salariaux directs'!D104</f>
        <v>0</v>
      </c>
      <c r="G115" s="62">
        <f>'4. Coûts salariaux directs'!E104</f>
        <v>0</v>
      </c>
      <c r="H115" s="62">
        <f>'4. Coûts salariaux directs'!F104</f>
        <v>0</v>
      </c>
      <c r="I115" s="185">
        <f>'4. Coûts salariaux directs'!G104</f>
        <v>0</v>
      </c>
      <c r="J115" s="62">
        <f>'4. Coûts salariaux directs'!H104</f>
        <v>0</v>
      </c>
      <c r="K115" s="88"/>
      <c r="L115" s="89"/>
    </row>
    <row r="116" spans="2:13" s="58" customFormat="1" hidden="1" x14ac:dyDescent="0.35">
      <c r="B116" s="55">
        <f>'4. Coûts salariaux directs'!I105</f>
        <v>0</v>
      </c>
      <c r="C116" s="55">
        <f>'4. Coûts salariaux directs'!A105</f>
        <v>0</v>
      </c>
      <c r="D116" s="55">
        <f>'4. Coûts salariaux directs'!B105</f>
        <v>0</v>
      </c>
      <c r="E116" s="55">
        <f>'4. Coûts salariaux directs'!C105</f>
        <v>0</v>
      </c>
      <c r="F116" s="68">
        <f>'4. Coûts salariaux directs'!D105</f>
        <v>0</v>
      </c>
      <c r="G116" s="62">
        <f>'4. Coûts salariaux directs'!E105</f>
        <v>0</v>
      </c>
      <c r="H116" s="62">
        <f>'4. Coûts salariaux directs'!F105</f>
        <v>0</v>
      </c>
      <c r="I116" s="185">
        <f>'4. Coûts salariaux directs'!G105</f>
        <v>0</v>
      </c>
      <c r="J116" s="62">
        <f>'4. Coûts salariaux directs'!H105</f>
        <v>0</v>
      </c>
      <c r="K116" s="88"/>
      <c r="L116" s="89"/>
    </row>
    <row r="117" spans="2:13" s="58" customFormat="1" hidden="1" x14ac:dyDescent="0.35">
      <c r="B117" s="55">
        <f>'4. Coûts salariaux directs'!I106</f>
        <v>0</v>
      </c>
      <c r="C117" s="55">
        <f>'4. Coûts salariaux directs'!A106</f>
        <v>0</v>
      </c>
      <c r="D117" s="55">
        <f>'4. Coûts salariaux directs'!B106</f>
        <v>0</v>
      </c>
      <c r="E117" s="55">
        <f>'4. Coûts salariaux directs'!C106</f>
        <v>0</v>
      </c>
      <c r="F117" s="68">
        <f>'4. Coûts salariaux directs'!D106</f>
        <v>0</v>
      </c>
      <c r="G117" s="62">
        <f>'4. Coûts salariaux directs'!E106</f>
        <v>0</v>
      </c>
      <c r="H117" s="62">
        <f>'4. Coûts salariaux directs'!F106</f>
        <v>0</v>
      </c>
      <c r="I117" s="185">
        <f>'4. Coûts salariaux directs'!G106</f>
        <v>0</v>
      </c>
      <c r="J117" s="62">
        <f>'4. Coûts salariaux directs'!H106</f>
        <v>0</v>
      </c>
      <c r="K117" s="88"/>
      <c r="L117" s="89"/>
    </row>
    <row r="118" spans="2:13" s="58" customFormat="1" hidden="1" x14ac:dyDescent="0.35">
      <c r="B118" s="55">
        <f>'4. Coûts salariaux directs'!I107</f>
        <v>0</v>
      </c>
      <c r="C118" s="55">
        <f>'4. Coûts salariaux directs'!A107</f>
        <v>0</v>
      </c>
      <c r="D118" s="55">
        <f>'4. Coûts salariaux directs'!B107</f>
        <v>0</v>
      </c>
      <c r="E118" s="55">
        <f>'4. Coûts salariaux directs'!C107</f>
        <v>0</v>
      </c>
      <c r="F118" s="68">
        <f>'4. Coûts salariaux directs'!D107</f>
        <v>0</v>
      </c>
      <c r="G118" s="62">
        <f>'4. Coûts salariaux directs'!E107</f>
        <v>0</v>
      </c>
      <c r="H118" s="62">
        <f>'4. Coûts salariaux directs'!F107</f>
        <v>0</v>
      </c>
      <c r="I118" s="185">
        <f>'4. Coûts salariaux directs'!G107</f>
        <v>0</v>
      </c>
      <c r="J118" s="62">
        <f>'4. Coûts salariaux directs'!H107</f>
        <v>0</v>
      </c>
      <c r="K118" s="88"/>
      <c r="L118" s="89"/>
    </row>
    <row r="119" spans="2:13" s="58" customFormat="1" x14ac:dyDescent="0.35">
      <c r="C119" s="65"/>
      <c r="D119" s="65"/>
      <c r="E119" s="78"/>
      <c r="F119" s="78"/>
      <c r="G119" s="78"/>
      <c r="H119" s="78"/>
      <c r="I119" s="80" t="s">
        <v>136</v>
      </c>
      <c r="J119" s="81">
        <f>SUBTOTAL(9,J19:J118)</f>
        <v>0</v>
      </c>
      <c r="K119" s="81">
        <f>SUBTOTAL(9,K19:K118)</f>
        <v>0</v>
      </c>
      <c r="L119" s="67"/>
    </row>
    <row r="120" spans="2:13" s="58" customFormat="1" x14ac:dyDescent="0.35">
      <c r="E120" s="59"/>
      <c r="F120" s="59"/>
      <c r="G120" s="59"/>
      <c r="H120" s="59"/>
      <c r="I120" s="59"/>
      <c r="J120" s="60"/>
      <c r="K120" s="61"/>
      <c r="L120"/>
      <c r="M120"/>
    </row>
    <row r="121" spans="2:13" s="58" customFormat="1" ht="22.5" x14ac:dyDescent="0.6">
      <c r="B121"/>
      <c r="C121" s="79" t="s">
        <v>289</v>
      </c>
      <c r="D121" s="67"/>
      <c r="E121" s="67"/>
      <c r="F121" s="67"/>
      <c r="G121" s="67"/>
      <c r="H121" s="67"/>
      <c r="I121" s="67"/>
      <c r="J121" s="67"/>
      <c r="K121" s="67"/>
      <c r="L121" s="67"/>
    </row>
    <row r="122" spans="2:13" s="58" customFormat="1" ht="45" x14ac:dyDescent="0.35">
      <c r="B122" s="75" t="s">
        <v>204</v>
      </c>
      <c r="C122" s="56" t="s">
        <v>69</v>
      </c>
      <c r="D122" s="56" t="s">
        <v>70</v>
      </c>
      <c r="E122" s="56" t="s">
        <v>71</v>
      </c>
      <c r="F122" s="57" t="s">
        <v>72</v>
      </c>
      <c r="G122" s="56" t="s">
        <v>73</v>
      </c>
      <c r="H122" s="56" t="s">
        <v>307</v>
      </c>
      <c r="I122" s="56" t="s">
        <v>308</v>
      </c>
      <c r="J122" s="56" t="s">
        <v>0</v>
      </c>
      <c r="K122" s="56" t="s">
        <v>246</v>
      </c>
      <c r="L122" s="56" t="s">
        <v>135</v>
      </c>
    </row>
    <row r="123" spans="2:13" hidden="1" x14ac:dyDescent="0.35">
      <c r="B123" s="552">
        <f>'5. Coûts salariaux admin'!I8</f>
        <v>0</v>
      </c>
      <c r="C123" s="55">
        <f>'5. Coûts salariaux admin'!A8</f>
        <v>0</v>
      </c>
      <c r="D123" s="55">
        <f>'5. Coûts salariaux admin'!B8</f>
        <v>0</v>
      </c>
      <c r="E123" s="55">
        <f>'5. Coûts salariaux admin'!C8</f>
        <v>0</v>
      </c>
      <c r="F123" s="68">
        <f>'5. Coûts salariaux admin'!D8</f>
        <v>0</v>
      </c>
      <c r="G123" s="62">
        <f>'5. Coûts salariaux admin'!E8</f>
        <v>0</v>
      </c>
      <c r="H123" s="62">
        <f>'5. Coûts salariaux admin'!F8</f>
        <v>0</v>
      </c>
      <c r="I123" s="185" t="str">
        <f>'5. Coûts salariaux admin'!G8</f>
        <v/>
      </c>
      <c r="J123" s="62">
        <f>'5. Coûts salariaux admin'!H8</f>
        <v>0</v>
      </c>
      <c r="K123" s="88"/>
      <c r="L123" s="88"/>
    </row>
    <row r="124" spans="2:13" hidden="1" x14ac:dyDescent="0.35">
      <c r="B124" s="552">
        <f>'5. Coûts salariaux admin'!I9</f>
        <v>0</v>
      </c>
      <c r="C124" s="55">
        <f>'5. Coûts salariaux admin'!A9</f>
        <v>0</v>
      </c>
      <c r="D124" s="55">
        <f>'5. Coûts salariaux admin'!B9</f>
        <v>0</v>
      </c>
      <c r="E124" s="55">
        <f>'5. Coûts salariaux admin'!C9</f>
        <v>0</v>
      </c>
      <c r="F124" s="68">
        <f>'5. Coûts salariaux admin'!D9</f>
        <v>0</v>
      </c>
      <c r="G124" s="62">
        <f>'5. Coûts salariaux admin'!E9</f>
        <v>0</v>
      </c>
      <c r="H124" s="62">
        <f>'5. Coûts salariaux admin'!F9</f>
        <v>0</v>
      </c>
      <c r="I124" s="185" t="str">
        <f>'5. Coûts salariaux admin'!G9</f>
        <v/>
      </c>
      <c r="J124" s="62">
        <f>'5. Coûts salariaux admin'!H9</f>
        <v>0</v>
      </c>
      <c r="K124" s="88"/>
      <c r="L124" s="88"/>
    </row>
    <row r="125" spans="2:13" hidden="1" x14ac:dyDescent="0.35">
      <c r="B125" s="552">
        <f>'5. Coûts salariaux admin'!I10</f>
        <v>0</v>
      </c>
      <c r="C125" s="55">
        <f>'5. Coûts salariaux admin'!A10</f>
        <v>0</v>
      </c>
      <c r="D125" s="55">
        <f>'5. Coûts salariaux admin'!B10</f>
        <v>0</v>
      </c>
      <c r="E125" s="55">
        <f>'5. Coûts salariaux admin'!C10</f>
        <v>0</v>
      </c>
      <c r="F125" s="68">
        <f>'5. Coûts salariaux admin'!D10</f>
        <v>0</v>
      </c>
      <c r="G125" s="62">
        <f>'5. Coûts salariaux admin'!E10</f>
        <v>0</v>
      </c>
      <c r="H125" s="62">
        <f>'5. Coûts salariaux admin'!F10</f>
        <v>0</v>
      </c>
      <c r="I125" s="185" t="str">
        <f>'5. Coûts salariaux admin'!G10</f>
        <v/>
      </c>
      <c r="J125" s="62">
        <f>'5. Coûts salariaux admin'!H10</f>
        <v>0</v>
      </c>
      <c r="K125" s="88"/>
      <c r="L125" s="88"/>
    </row>
    <row r="126" spans="2:13" hidden="1" x14ac:dyDescent="0.35">
      <c r="B126" s="552">
        <f>'5. Coûts salariaux admin'!I11</f>
        <v>0</v>
      </c>
      <c r="C126" s="55">
        <f>'5. Coûts salariaux admin'!A11</f>
        <v>0</v>
      </c>
      <c r="D126" s="55">
        <f>'5. Coûts salariaux admin'!B11</f>
        <v>0</v>
      </c>
      <c r="E126" s="55">
        <f>'5. Coûts salariaux admin'!C11</f>
        <v>0</v>
      </c>
      <c r="F126" s="68">
        <f>'5. Coûts salariaux admin'!D11</f>
        <v>0</v>
      </c>
      <c r="G126" s="62">
        <f>'5. Coûts salariaux admin'!E11</f>
        <v>0</v>
      </c>
      <c r="H126" s="62">
        <f>'5. Coûts salariaux admin'!F11</f>
        <v>0</v>
      </c>
      <c r="I126" s="185" t="str">
        <f>'5. Coûts salariaux admin'!G11</f>
        <v/>
      </c>
      <c r="J126" s="62">
        <f>'5. Coûts salariaux admin'!H11</f>
        <v>0</v>
      </c>
      <c r="K126" s="88"/>
      <c r="L126" s="88"/>
    </row>
    <row r="127" spans="2:13" s="58" customFormat="1" hidden="1" x14ac:dyDescent="0.35">
      <c r="B127" s="552">
        <f>'5. Coûts salariaux admin'!I12</f>
        <v>0</v>
      </c>
      <c r="C127" s="55">
        <f>'5. Coûts salariaux admin'!A12</f>
        <v>0</v>
      </c>
      <c r="D127" s="55">
        <f>'5. Coûts salariaux admin'!B12</f>
        <v>0</v>
      </c>
      <c r="E127" s="55">
        <f>'5. Coûts salariaux admin'!C12</f>
        <v>0</v>
      </c>
      <c r="F127" s="68">
        <f>'5. Coûts salariaux admin'!D12</f>
        <v>0</v>
      </c>
      <c r="G127" s="62">
        <f>'5. Coûts salariaux admin'!E12</f>
        <v>0</v>
      </c>
      <c r="H127" s="62">
        <f>'5. Coûts salariaux admin'!F12</f>
        <v>0</v>
      </c>
      <c r="I127" s="185" t="str">
        <f>'5. Coûts salariaux admin'!G12</f>
        <v/>
      </c>
      <c r="J127" s="62">
        <f>'5. Coûts salariaux admin'!H12</f>
        <v>0</v>
      </c>
      <c r="K127" s="88"/>
      <c r="L127" s="88"/>
    </row>
    <row r="128" spans="2:13" s="58" customFormat="1" hidden="1" x14ac:dyDescent="0.35">
      <c r="B128" s="552">
        <f>'5. Coûts salariaux admin'!I13</f>
        <v>0</v>
      </c>
      <c r="C128" s="55">
        <f>'5. Coûts salariaux admin'!A13</f>
        <v>0</v>
      </c>
      <c r="D128" s="55">
        <f>'5. Coûts salariaux admin'!B13</f>
        <v>0</v>
      </c>
      <c r="E128" s="55">
        <f>'5. Coûts salariaux admin'!C13</f>
        <v>0</v>
      </c>
      <c r="F128" s="68">
        <f>'5. Coûts salariaux admin'!D13</f>
        <v>0</v>
      </c>
      <c r="G128" s="62">
        <f>'5. Coûts salariaux admin'!E13</f>
        <v>0</v>
      </c>
      <c r="H128" s="62">
        <f>'5. Coûts salariaux admin'!F13</f>
        <v>0</v>
      </c>
      <c r="I128" s="185" t="str">
        <f>'5. Coûts salariaux admin'!G13</f>
        <v/>
      </c>
      <c r="J128" s="62">
        <f>'5. Coûts salariaux admin'!H13</f>
        <v>0</v>
      </c>
      <c r="K128" s="88"/>
      <c r="L128" s="88"/>
    </row>
    <row r="129" spans="2:12" s="58" customFormat="1" hidden="1" x14ac:dyDescent="0.35">
      <c r="B129" s="552">
        <f>'5. Coûts salariaux admin'!I14</f>
        <v>0</v>
      </c>
      <c r="C129" s="55">
        <f>'5. Coûts salariaux admin'!A14</f>
        <v>0</v>
      </c>
      <c r="D129" s="55">
        <f>'5. Coûts salariaux admin'!B14</f>
        <v>0</v>
      </c>
      <c r="E129" s="55">
        <f>'5. Coûts salariaux admin'!C14</f>
        <v>0</v>
      </c>
      <c r="F129" s="68">
        <f>'5. Coûts salariaux admin'!D14</f>
        <v>0</v>
      </c>
      <c r="G129" s="62">
        <f>'5. Coûts salariaux admin'!E14</f>
        <v>0</v>
      </c>
      <c r="H129" s="62">
        <f>'5. Coûts salariaux admin'!F14</f>
        <v>0</v>
      </c>
      <c r="I129" s="185" t="str">
        <f>'5. Coûts salariaux admin'!G14</f>
        <v/>
      </c>
      <c r="J129" s="62">
        <f>'5. Coûts salariaux admin'!H14</f>
        <v>0</v>
      </c>
      <c r="K129" s="88"/>
      <c r="L129" s="88"/>
    </row>
    <row r="130" spans="2:12" s="58" customFormat="1" hidden="1" x14ac:dyDescent="0.35">
      <c r="B130" s="552">
        <f>'5. Coûts salariaux admin'!I15</f>
        <v>0</v>
      </c>
      <c r="C130" s="55">
        <f>'5. Coûts salariaux admin'!A15</f>
        <v>0</v>
      </c>
      <c r="D130" s="55">
        <f>'5. Coûts salariaux admin'!B15</f>
        <v>0</v>
      </c>
      <c r="E130" s="55">
        <f>'5. Coûts salariaux admin'!C15</f>
        <v>0</v>
      </c>
      <c r="F130" s="68">
        <f>'5. Coûts salariaux admin'!D15</f>
        <v>0</v>
      </c>
      <c r="G130" s="62">
        <f>'5. Coûts salariaux admin'!E15</f>
        <v>0</v>
      </c>
      <c r="H130" s="62">
        <f>'5. Coûts salariaux admin'!F15</f>
        <v>0</v>
      </c>
      <c r="I130" s="185" t="str">
        <f>'5. Coûts salariaux admin'!G15</f>
        <v/>
      </c>
      <c r="J130" s="62">
        <f>'5. Coûts salariaux admin'!H15</f>
        <v>0</v>
      </c>
      <c r="K130" s="88"/>
      <c r="L130" s="88"/>
    </row>
    <row r="131" spans="2:12" s="58" customFormat="1" hidden="1" x14ac:dyDescent="0.35">
      <c r="B131" s="552">
        <f>'5. Coûts salariaux admin'!I16</f>
        <v>0</v>
      </c>
      <c r="C131" s="55">
        <f>'5. Coûts salariaux admin'!A16</f>
        <v>0</v>
      </c>
      <c r="D131" s="55">
        <f>'5. Coûts salariaux admin'!B16</f>
        <v>0</v>
      </c>
      <c r="E131" s="55">
        <f>'5. Coûts salariaux admin'!C16</f>
        <v>0</v>
      </c>
      <c r="F131" s="68">
        <f>'5. Coûts salariaux admin'!D16</f>
        <v>0</v>
      </c>
      <c r="G131" s="62">
        <f>'5. Coûts salariaux admin'!E16</f>
        <v>0</v>
      </c>
      <c r="H131" s="62">
        <f>'5. Coûts salariaux admin'!F16</f>
        <v>0</v>
      </c>
      <c r="I131" s="185" t="str">
        <f>'5. Coûts salariaux admin'!G16</f>
        <v/>
      </c>
      <c r="J131" s="62">
        <f>'5. Coûts salariaux admin'!H16</f>
        <v>0</v>
      </c>
      <c r="K131" s="88"/>
      <c r="L131" s="88"/>
    </row>
    <row r="132" spans="2:12" s="58" customFormat="1" hidden="1" x14ac:dyDescent="0.35">
      <c r="B132" s="552">
        <f>'5. Coûts salariaux admin'!I17</f>
        <v>0</v>
      </c>
      <c r="C132" s="55">
        <f>'5. Coûts salariaux admin'!A17</f>
        <v>0</v>
      </c>
      <c r="D132" s="55">
        <f>'5. Coûts salariaux admin'!B17</f>
        <v>0</v>
      </c>
      <c r="E132" s="55">
        <f>'5. Coûts salariaux admin'!C17</f>
        <v>0</v>
      </c>
      <c r="F132" s="68">
        <f>'5. Coûts salariaux admin'!D17</f>
        <v>0</v>
      </c>
      <c r="G132" s="62" t="str">
        <f>'5. Coûts salariaux admin'!E17</f>
        <v xml:space="preserve"> </v>
      </c>
      <c r="H132" s="62" t="str">
        <f>'5. Coûts salariaux admin'!F17</f>
        <v xml:space="preserve"> </v>
      </c>
      <c r="I132" s="185" t="str">
        <f>'5. Coûts salariaux admin'!G17</f>
        <v/>
      </c>
      <c r="J132" s="62">
        <f>'5. Coûts salariaux admin'!H17</f>
        <v>0</v>
      </c>
      <c r="K132" s="88"/>
      <c r="L132" s="88"/>
    </row>
    <row r="133" spans="2:12" s="58" customFormat="1" hidden="1" x14ac:dyDescent="0.35">
      <c r="B133" s="552">
        <f>'5. Coûts salariaux admin'!I18</f>
        <v>0</v>
      </c>
      <c r="C133" s="55">
        <f>'5. Coûts salariaux admin'!A18</f>
        <v>0</v>
      </c>
      <c r="D133" s="55">
        <f>'5. Coûts salariaux admin'!B18</f>
        <v>0</v>
      </c>
      <c r="E133" s="55">
        <f>'5. Coûts salariaux admin'!C18</f>
        <v>0</v>
      </c>
      <c r="F133" s="68">
        <f>'5. Coûts salariaux admin'!D18</f>
        <v>0</v>
      </c>
      <c r="G133" s="62">
        <f>'5. Coûts salariaux admin'!E18</f>
        <v>0</v>
      </c>
      <c r="H133" s="62">
        <f>'5. Coûts salariaux admin'!F18</f>
        <v>0</v>
      </c>
      <c r="I133" s="185" t="str">
        <f>'5. Coûts salariaux admin'!G18</f>
        <v/>
      </c>
      <c r="J133" s="62">
        <f>'5. Coûts salariaux admin'!H18</f>
        <v>0</v>
      </c>
      <c r="K133" s="88"/>
      <c r="L133" s="88"/>
    </row>
    <row r="134" spans="2:12" s="58" customFormat="1" hidden="1" x14ac:dyDescent="0.35">
      <c r="B134" s="552">
        <f>'5. Coûts salariaux admin'!I19</f>
        <v>0</v>
      </c>
      <c r="C134" s="55">
        <f>'5. Coûts salariaux admin'!A19</f>
        <v>0</v>
      </c>
      <c r="D134" s="55">
        <f>'5. Coûts salariaux admin'!B19</f>
        <v>0</v>
      </c>
      <c r="E134" s="55">
        <f>'5. Coûts salariaux admin'!C19</f>
        <v>0</v>
      </c>
      <c r="F134" s="68">
        <f>'5. Coûts salariaux admin'!D19</f>
        <v>0</v>
      </c>
      <c r="G134" s="62">
        <f>'5. Coûts salariaux admin'!E19</f>
        <v>0</v>
      </c>
      <c r="H134" s="62">
        <f>'5. Coûts salariaux admin'!F19</f>
        <v>0</v>
      </c>
      <c r="I134" s="185" t="str">
        <f>'5. Coûts salariaux admin'!G19</f>
        <v/>
      </c>
      <c r="J134" s="62">
        <f>'5. Coûts salariaux admin'!H19</f>
        <v>0</v>
      </c>
      <c r="K134" s="88"/>
      <c r="L134" s="88"/>
    </row>
    <row r="135" spans="2:12" s="58" customFormat="1" hidden="1" x14ac:dyDescent="0.35">
      <c r="B135" s="552">
        <f>'5. Coûts salariaux admin'!I20</f>
        <v>0</v>
      </c>
      <c r="C135" s="55">
        <f>'5. Coûts salariaux admin'!A20</f>
        <v>0</v>
      </c>
      <c r="D135" s="55">
        <f>'5. Coûts salariaux admin'!B20</f>
        <v>0</v>
      </c>
      <c r="E135" s="55">
        <f>'5. Coûts salariaux admin'!C20</f>
        <v>0</v>
      </c>
      <c r="F135" s="68">
        <f>'5. Coûts salariaux admin'!D20</f>
        <v>0</v>
      </c>
      <c r="G135" s="62">
        <f>'5. Coûts salariaux admin'!E20</f>
        <v>0</v>
      </c>
      <c r="H135" s="62">
        <f>'5. Coûts salariaux admin'!F20</f>
        <v>0</v>
      </c>
      <c r="I135" s="185" t="str">
        <f>'5. Coûts salariaux admin'!G20</f>
        <v/>
      </c>
      <c r="J135" s="62">
        <f>'5. Coûts salariaux admin'!H20</f>
        <v>0</v>
      </c>
      <c r="K135" s="88"/>
      <c r="L135" s="88"/>
    </row>
    <row r="136" spans="2:12" s="58" customFormat="1" hidden="1" x14ac:dyDescent="0.35">
      <c r="B136" s="552">
        <f>'5. Coûts salariaux admin'!I21</f>
        <v>0</v>
      </c>
      <c r="C136" s="55">
        <f>'5. Coûts salariaux admin'!A21</f>
        <v>0</v>
      </c>
      <c r="D136" s="55">
        <f>'5. Coûts salariaux admin'!B21</f>
        <v>0</v>
      </c>
      <c r="E136" s="55">
        <f>'5. Coûts salariaux admin'!C21</f>
        <v>0</v>
      </c>
      <c r="F136" s="68">
        <f>'5. Coûts salariaux admin'!D21</f>
        <v>0</v>
      </c>
      <c r="G136" s="62">
        <f>'5. Coûts salariaux admin'!E21</f>
        <v>0</v>
      </c>
      <c r="H136" s="62">
        <f>'5. Coûts salariaux admin'!F21</f>
        <v>0</v>
      </c>
      <c r="I136" s="185" t="str">
        <f>'5. Coûts salariaux admin'!G21</f>
        <v/>
      </c>
      <c r="J136" s="62">
        <f>'5. Coûts salariaux admin'!H21</f>
        <v>0</v>
      </c>
      <c r="K136" s="88"/>
      <c r="L136" s="88"/>
    </row>
    <row r="137" spans="2:12" s="58" customFormat="1" hidden="1" x14ac:dyDescent="0.35">
      <c r="B137" s="552">
        <f>'5. Coûts salariaux admin'!I22</f>
        <v>0</v>
      </c>
      <c r="C137" s="55">
        <f>'5. Coûts salariaux admin'!A22</f>
        <v>0</v>
      </c>
      <c r="D137" s="55">
        <f>'5. Coûts salariaux admin'!B22</f>
        <v>0</v>
      </c>
      <c r="E137" s="55">
        <f>'5. Coûts salariaux admin'!C22</f>
        <v>0</v>
      </c>
      <c r="F137" s="68">
        <f>'5. Coûts salariaux admin'!D22</f>
        <v>0</v>
      </c>
      <c r="G137" s="62">
        <f>'5. Coûts salariaux admin'!E22</f>
        <v>0</v>
      </c>
      <c r="H137" s="62">
        <f>'5. Coûts salariaux admin'!F22</f>
        <v>0</v>
      </c>
      <c r="I137" s="185" t="str">
        <f>'5. Coûts salariaux admin'!G22</f>
        <v/>
      </c>
      <c r="J137" s="62">
        <f>'5. Coûts salariaux admin'!H22</f>
        <v>0</v>
      </c>
      <c r="K137" s="88"/>
      <c r="L137" s="88"/>
    </row>
    <row r="138" spans="2:12" s="58" customFormat="1" hidden="1" x14ac:dyDescent="0.35">
      <c r="B138" s="552">
        <f>'5. Coûts salariaux admin'!I23</f>
        <v>0</v>
      </c>
      <c r="C138" s="55">
        <f>'5. Coûts salariaux admin'!A23</f>
        <v>0</v>
      </c>
      <c r="D138" s="55">
        <f>'5. Coûts salariaux admin'!B23</f>
        <v>0</v>
      </c>
      <c r="E138" s="55">
        <f>'5. Coûts salariaux admin'!C23</f>
        <v>0</v>
      </c>
      <c r="F138" s="68">
        <f>'5. Coûts salariaux admin'!D23</f>
        <v>0</v>
      </c>
      <c r="G138" s="62">
        <f>'5. Coûts salariaux admin'!E23</f>
        <v>0</v>
      </c>
      <c r="H138" s="62">
        <f>'5. Coûts salariaux admin'!F23</f>
        <v>0</v>
      </c>
      <c r="I138" s="185" t="str">
        <f>'5. Coûts salariaux admin'!G23</f>
        <v/>
      </c>
      <c r="J138" s="62">
        <f>'5. Coûts salariaux admin'!H23</f>
        <v>0</v>
      </c>
      <c r="K138" s="88"/>
      <c r="L138" s="88"/>
    </row>
    <row r="139" spans="2:12" s="58" customFormat="1" hidden="1" x14ac:dyDescent="0.35">
      <c r="B139" s="552">
        <f>'5. Coûts salariaux admin'!I24</f>
        <v>0</v>
      </c>
      <c r="C139" s="55">
        <f>'5. Coûts salariaux admin'!A24</f>
        <v>0</v>
      </c>
      <c r="D139" s="55">
        <f>'5. Coûts salariaux admin'!B24</f>
        <v>0</v>
      </c>
      <c r="E139" s="55">
        <f>'5. Coûts salariaux admin'!C24</f>
        <v>0</v>
      </c>
      <c r="F139" s="68">
        <f>'5. Coûts salariaux admin'!D24</f>
        <v>0</v>
      </c>
      <c r="G139" s="62">
        <f>'5. Coûts salariaux admin'!E24</f>
        <v>0</v>
      </c>
      <c r="H139" s="62">
        <f>'5. Coûts salariaux admin'!F24</f>
        <v>0</v>
      </c>
      <c r="I139" s="185" t="str">
        <f>'5. Coûts salariaux admin'!G24</f>
        <v/>
      </c>
      <c r="J139" s="62">
        <f>'5. Coûts salariaux admin'!H24</f>
        <v>0</v>
      </c>
      <c r="K139" s="88"/>
      <c r="L139" s="88"/>
    </row>
    <row r="140" spans="2:12" s="58" customFormat="1" hidden="1" x14ac:dyDescent="0.35">
      <c r="B140" s="552">
        <f>'5. Coûts salariaux admin'!I25</f>
        <v>0</v>
      </c>
      <c r="C140" s="55">
        <f>'5. Coûts salariaux admin'!A25</f>
        <v>0</v>
      </c>
      <c r="D140" s="55">
        <f>'5. Coûts salariaux admin'!B25</f>
        <v>0</v>
      </c>
      <c r="E140" s="55">
        <f>'5. Coûts salariaux admin'!C25</f>
        <v>0</v>
      </c>
      <c r="F140" s="68">
        <f>'5. Coûts salariaux admin'!D25</f>
        <v>0</v>
      </c>
      <c r="G140" s="62">
        <f>'5. Coûts salariaux admin'!E25</f>
        <v>0</v>
      </c>
      <c r="H140" s="62">
        <f>'5. Coûts salariaux admin'!F25</f>
        <v>0</v>
      </c>
      <c r="I140" s="185" t="str">
        <f>'5. Coûts salariaux admin'!G25</f>
        <v/>
      </c>
      <c r="J140" s="62">
        <f>'5. Coûts salariaux admin'!H25</f>
        <v>0</v>
      </c>
      <c r="K140" s="88"/>
      <c r="L140" s="88"/>
    </row>
    <row r="141" spans="2:12" s="58" customFormat="1" hidden="1" x14ac:dyDescent="0.35">
      <c r="B141" s="552">
        <f>'5. Coûts salariaux admin'!I26</f>
        <v>0</v>
      </c>
      <c r="C141" s="55">
        <f>'5. Coûts salariaux admin'!A26</f>
        <v>0</v>
      </c>
      <c r="D141" s="55">
        <f>'5. Coûts salariaux admin'!B26</f>
        <v>0</v>
      </c>
      <c r="E141" s="55">
        <f>'5. Coûts salariaux admin'!C26</f>
        <v>0</v>
      </c>
      <c r="F141" s="68">
        <f>'5. Coûts salariaux admin'!D26</f>
        <v>0</v>
      </c>
      <c r="G141" s="62">
        <f>'5. Coûts salariaux admin'!E26</f>
        <v>0</v>
      </c>
      <c r="H141" s="62">
        <f>'5. Coûts salariaux admin'!F26</f>
        <v>0</v>
      </c>
      <c r="I141" s="185" t="str">
        <f>'5. Coûts salariaux admin'!G26</f>
        <v/>
      </c>
      <c r="J141" s="62">
        <f>'5. Coûts salariaux admin'!H26</f>
        <v>0</v>
      </c>
      <c r="K141" s="88"/>
      <c r="L141" s="88"/>
    </row>
    <row r="142" spans="2:12" s="58" customFormat="1" hidden="1" x14ac:dyDescent="0.35">
      <c r="B142" s="552">
        <f>'5. Coûts salariaux admin'!I27</f>
        <v>0</v>
      </c>
      <c r="C142" s="55">
        <f>'5. Coûts salariaux admin'!A27</f>
        <v>0</v>
      </c>
      <c r="D142" s="55">
        <f>'5. Coûts salariaux admin'!B27</f>
        <v>0</v>
      </c>
      <c r="E142" s="55">
        <f>'5. Coûts salariaux admin'!C27</f>
        <v>0</v>
      </c>
      <c r="F142" s="68">
        <f>'5. Coûts salariaux admin'!D27</f>
        <v>0</v>
      </c>
      <c r="G142" s="62">
        <f>'5. Coûts salariaux admin'!E27</f>
        <v>0</v>
      </c>
      <c r="H142" s="62">
        <f>'5. Coûts salariaux admin'!F27</f>
        <v>0</v>
      </c>
      <c r="I142" s="185" t="str">
        <f>'5. Coûts salariaux admin'!G27</f>
        <v/>
      </c>
      <c r="J142" s="62">
        <f>'5. Coûts salariaux admin'!H27</f>
        <v>0</v>
      </c>
      <c r="K142" s="88"/>
      <c r="L142" s="88"/>
    </row>
    <row r="143" spans="2:12" s="58" customFormat="1" hidden="1" x14ac:dyDescent="0.35">
      <c r="B143" s="552">
        <f>'5. Coûts salariaux admin'!I28</f>
        <v>0</v>
      </c>
      <c r="C143" s="55">
        <f>'5. Coûts salariaux admin'!A28</f>
        <v>0</v>
      </c>
      <c r="D143" s="55">
        <f>'5. Coûts salariaux admin'!B28</f>
        <v>0</v>
      </c>
      <c r="E143" s="55">
        <f>'5. Coûts salariaux admin'!C28</f>
        <v>0</v>
      </c>
      <c r="F143" s="68">
        <f>'5. Coûts salariaux admin'!D28</f>
        <v>0</v>
      </c>
      <c r="G143" s="62">
        <f>'5. Coûts salariaux admin'!E28</f>
        <v>0</v>
      </c>
      <c r="H143" s="62">
        <f>'5. Coûts salariaux admin'!F28</f>
        <v>0</v>
      </c>
      <c r="I143" s="185" t="str">
        <f>'5. Coûts salariaux admin'!G28</f>
        <v/>
      </c>
      <c r="J143" s="62">
        <f>'5. Coûts salariaux admin'!H28</f>
        <v>0</v>
      </c>
      <c r="K143" s="88"/>
      <c r="L143" s="88"/>
    </row>
    <row r="144" spans="2:12" s="58" customFormat="1" hidden="1" x14ac:dyDescent="0.35">
      <c r="B144" s="552">
        <f>'5. Coûts salariaux admin'!I29</f>
        <v>0</v>
      </c>
      <c r="C144" s="55">
        <f>'5. Coûts salariaux admin'!A29</f>
        <v>0</v>
      </c>
      <c r="D144" s="55">
        <f>'5. Coûts salariaux admin'!B29</f>
        <v>0</v>
      </c>
      <c r="E144" s="55">
        <f>'5. Coûts salariaux admin'!C29</f>
        <v>0</v>
      </c>
      <c r="F144" s="68">
        <f>'5. Coûts salariaux admin'!D29</f>
        <v>0</v>
      </c>
      <c r="G144" s="62">
        <f>'5. Coûts salariaux admin'!E29</f>
        <v>0</v>
      </c>
      <c r="H144" s="62">
        <f>'5. Coûts salariaux admin'!F29</f>
        <v>0</v>
      </c>
      <c r="I144" s="185" t="str">
        <f>'5. Coûts salariaux admin'!G29</f>
        <v/>
      </c>
      <c r="J144" s="62">
        <f>'5. Coûts salariaux admin'!H29</f>
        <v>0</v>
      </c>
      <c r="K144" s="88"/>
      <c r="L144" s="88"/>
    </row>
    <row r="145" spans="2:12" s="58" customFormat="1" hidden="1" x14ac:dyDescent="0.35">
      <c r="B145" s="552">
        <f>'5. Coûts salariaux admin'!I30</f>
        <v>0</v>
      </c>
      <c r="C145" s="55">
        <f>'5. Coûts salariaux admin'!A30</f>
        <v>0</v>
      </c>
      <c r="D145" s="55">
        <f>'5. Coûts salariaux admin'!B30</f>
        <v>0</v>
      </c>
      <c r="E145" s="55">
        <f>'5. Coûts salariaux admin'!C30</f>
        <v>0</v>
      </c>
      <c r="F145" s="68">
        <f>'5. Coûts salariaux admin'!D30</f>
        <v>0</v>
      </c>
      <c r="G145" s="62">
        <f>'5. Coûts salariaux admin'!E30</f>
        <v>0</v>
      </c>
      <c r="H145" s="62">
        <f>'5. Coûts salariaux admin'!F30</f>
        <v>0</v>
      </c>
      <c r="I145" s="185" t="str">
        <f>'5. Coûts salariaux admin'!G30</f>
        <v/>
      </c>
      <c r="J145" s="62">
        <f>'5. Coûts salariaux admin'!H30</f>
        <v>0</v>
      </c>
      <c r="K145" s="88"/>
      <c r="L145" s="88"/>
    </row>
    <row r="146" spans="2:12" s="58" customFormat="1" hidden="1" x14ac:dyDescent="0.35">
      <c r="B146" s="552">
        <f>'5. Coûts salariaux admin'!I31</f>
        <v>0</v>
      </c>
      <c r="C146" s="55">
        <f>'5. Coûts salariaux admin'!A31</f>
        <v>0</v>
      </c>
      <c r="D146" s="55">
        <f>'5. Coûts salariaux admin'!B31</f>
        <v>0</v>
      </c>
      <c r="E146" s="55">
        <f>'5. Coûts salariaux admin'!C31</f>
        <v>0</v>
      </c>
      <c r="F146" s="68">
        <f>'5. Coûts salariaux admin'!D31</f>
        <v>0</v>
      </c>
      <c r="G146" s="62">
        <f>'5. Coûts salariaux admin'!E31</f>
        <v>0</v>
      </c>
      <c r="H146" s="62">
        <f>'5. Coûts salariaux admin'!F31</f>
        <v>0</v>
      </c>
      <c r="I146" s="185" t="str">
        <f>'5. Coûts salariaux admin'!G31</f>
        <v/>
      </c>
      <c r="J146" s="62">
        <f>'5. Coûts salariaux admin'!H31</f>
        <v>0</v>
      </c>
      <c r="K146" s="88"/>
      <c r="L146" s="88"/>
    </row>
    <row r="147" spans="2:12" s="58" customFormat="1" hidden="1" x14ac:dyDescent="0.35">
      <c r="B147" s="552">
        <f>'5. Coûts salariaux admin'!I32</f>
        <v>0</v>
      </c>
      <c r="C147" s="55">
        <f>'5. Coûts salariaux admin'!A32</f>
        <v>0</v>
      </c>
      <c r="D147" s="55">
        <f>'5. Coûts salariaux admin'!B32</f>
        <v>0</v>
      </c>
      <c r="E147" s="55">
        <f>'5. Coûts salariaux admin'!C32</f>
        <v>0</v>
      </c>
      <c r="F147" s="68">
        <f>'5. Coûts salariaux admin'!D32</f>
        <v>0</v>
      </c>
      <c r="G147" s="62">
        <f>'5. Coûts salariaux admin'!E32</f>
        <v>0</v>
      </c>
      <c r="H147" s="62">
        <f>'5. Coûts salariaux admin'!F32</f>
        <v>0</v>
      </c>
      <c r="I147" s="185" t="str">
        <f>'5. Coûts salariaux admin'!G32</f>
        <v/>
      </c>
      <c r="J147" s="62">
        <f>'5. Coûts salariaux admin'!H32</f>
        <v>0</v>
      </c>
      <c r="K147" s="88"/>
      <c r="L147" s="88"/>
    </row>
    <row r="148" spans="2:12" s="58" customFormat="1" hidden="1" x14ac:dyDescent="0.35">
      <c r="B148" s="552">
        <f>'5. Coûts salariaux admin'!I33</f>
        <v>0</v>
      </c>
      <c r="C148" s="55">
        <f>'5. Coûts salariaux admin'!A33</f>
        <v>0</v>
      </c>
      <c r="D148" s="55">
        <f>'5. Coûts salariaux admin'!B33</f>
        <v>0</v>
      </c>
      <c r="E148" s="55">
        <f>'5. Coûts salariaux admin'!C33</f>
        <v>0</v>
      </c>
      <c r="F148" s="68">
        <f>'5. Coûts salariaux admin'!D33</f>
        <v>0</v>
      </c>
      <c r="G148" s="62">
        <f>'5. Coûts salariaux admin'!E33</f>
        <v>0</v>
      </c>
      <c r="H148" s="62">
        <f>'5. Coûts salariaux admin'!F33</f>
        <v>0</v>
      </c>
      <c r="I148" s="185" t="str">
        <f>'5. Coûts salariaux admin'!G33</f>
        <v/>
      </c>
      <c r="J148" s="62">
        <f>'5. Coûts salariaux admin'!H33</f>
        <v>0</v>
      </c>
      <c r="K148" s="88"/>
      <c r="L148" s="88"/>
    </row>
    <row r="149" spans="2:12" s="58" customFormat="1" hidden="1" x14ac:dyDescent="0.35">
      <c r="B149" s="552">
        <f>'5. Coûts salariaux admin'!I34</f>
        <v>0</v>
      </c>
      <c r="C149" s="55">
        <f>'5. Coûts salariaux admin'!A34</f>
        <v>0</v>
      </c>
      <c r="D149" s="55">
        <f>'5. Coûts salariaux admin'!B34</f>
        <v>0</v>
      </c>
      <c r="E149" s="55">
        <f>'5. Coûts salariaux admin'!C34</f>
        <v>0</v>
      </c>
      <c r="F149" s="68">
        <f>'5. Coûts salariaux admin'!D34</f>
        <v>0</v>
      </c>
      <c r="G149" s="62">
        <f>'5. Coûts salariaux admin'!E34</f>
        <v>0</v>
      </c>
      <c r="H149" s="62">
        <f>'5. Coûts salariaux admin'!F34</f>
        <v>0</v>
      </c>
      <c r="I149" s="185" t="str">
        <f>'5. Coûts salariaux admin'!G34</f>
        <v/>
      </c>
      <c r="J149" s="62">
        <f>'5. Coûts salariaux admin'!H34</f>
        <v>0</v>
      </c>
      <c r="K149" s="88"/>
      <c r="L149" s="88"/>
    </row>
    <row r="150" spans="2:12" s="58" customFormat="1" hidden="1" x14ac:dyDescent="0.35">
      <c r="B150" s="552">
        <f>'5. Coûts salariaux admin'!I35</f>
        <v>0</v>
      </c>
      <c r="C150" s="55">
        <f>'5. Coûts salariaux admin'!A35</f>
        <v>0</v>
      </c>
      <c r="D150" s="55">
        <f>'5. Coûts salariaux admin'!B35</f>
        <v>0</v>
      </c>
      <c r="E150" s="55">
        <f>'5. Coûts salariaux admin'!C35</f>
        <v>0</v>
      </c>
      <c r="F150" s="68">
        <f>'5. Coûts salariaux admin'!D35</f>
        <v>0</v>
      </c>
      <c r="G150" s="62">
        <f>'5. Coûts salariaux admin'!E35</f>
        <v>0</v>
      </c>
      <c r="H150" s="62">
        <f>'5. Coûts salariaux admin'!F35</f>
        <v>0</v>
      </c>
      <c r="I150" s="185" t="str">
        <f>'5. Coûts salariaux admin'!G35</f>
        <v/>
      </c>
      <c r="J150" s="62">
        <f>'5. Coûts salariaux admin'!H35</f>
        <v>0</v>
      </c>
      <c r="K150" s="88"/>
      <c r="L150" s="88"/>
    </row>
    <row r="151" spans="2:12" s="58" customFormat="1" hidden="1" x14ac:dyDescent="0.35">
      <c r="B151" s="552">
        <f>'5. Coûts salariaux admin'!I36</f>
        <v>0</v>
      </c>
      <c r="C151" s="55">
        <f>'5. Coûts salariaux admin'!A36</f>
        <v>0</v>
      </c>
      <c r="D151" s="55">
        <f>'5. Coûts salariaux admin'!B36</f>
        <v>0</v>
      </c>
      <c r="E151" s="55">
        <f>'5. Coûts salariaux admin'!C36</f>
        <v>0</v>
      </c>
      <c r="F151" s="68">
        <f>'5. Coûts salariaux admin'!D36</f>
        <v>0</v>
      </c>
      <c r="G151" s="62">
        <f>'5. Coûts salariaux admin'!E36</f>
        <v>0</v>
      </c>
      <c r="H151" s="62">
        <f>'5. Coûts salariaux admin'!F36</f>
        <v>0</v>
      </c>
      <c r="I151" s="185" t="str">
        <f>'5. Coûts salariaux admin'!G36</f>
        <v/>
      </c>
      <c r="J151" s="62">
        <f>'5. Coûts salariaux admin'!H36</f>
        <v>0</v>
      </c>
      <c r="K151" s="88"/>
      <c r="L151" s="88"/>
    </row>
    <row r="152" spans="2:12" s="58" customFormat="1" hidden="1" x14ac:dyDescent="0.35">
      <c r="B152" s="552">
        <f>'5. Coûts salariaux admin'!I37</f>
        <v>0</v>
      </c>
      <c r="C152" s="55">
        <f>'5. Coûts salariaux admin'!A37</f>
        <v>0</v>
      </c>
      <c r="D152" s="55">
        <f>'5. Coûts salariaux admin'!B37</f>
        <v>0</v>
      </c>
      <c r="E152" s="55">
        <f>'5. Coûts salariaux admin'!C37</f>
        <v>0</v>
      </c>
      <c r="F152" s="68">
        <f>'5. Coûts salariaux admin'!D37</f>
        <v>0</v>
      </c>
      <c r="G152" s="62">
        <f>'5. Coûts salariaux admin'!E37</f>
        <v>0</v>
      </c>
      <c r="H152" s="62">
        <f>'5. Coûts salariaux admin'!F37</f>
        <v>0</v>
      </c>
      <c r="I152" s="185" t="str">
        <f>'5. Coûts salariaux admin'!G37</f>
        <v/>
      </c>
      <c r="J152" s="62">
        <f>'5. Coûts salariaux admin'!H37</f>
        <v>0</v>
      </c>
      <c r="K152" s="88"/>
      <c r="L152" s="88"/>
    </row>
    <row r="153" spans="2:12" s="58" customFormat="1" hidden="1" x14ac:dyDescent="0.35">
      <c r="B153" s="552">
        <f>'5. Coûts salariaux admin'!I38</f>
        <v>0</v>
      </c>
      <c r="C153" s="55">
        <f>'5. Coûts salariaux admin'!A38</f>
        <v>0</v>
      </c>
      <c r="D153" s="55">
        <f>'5. Coûts salariaux admin'!B38</f>
        <v>0</v>
      </c>
      <c r="E153" s="55">
        <f>'5. Coûts salariaux admin'!C38</f>
        <v>0</v>
      </c>
      <c r="F153" s="68">
        <f>'5. Coûts salariaux admin'!D38</f>
        <v>0</v>
      </c>
      <c r="G153" s="62">
        <f>'5. Coûts salariaux admin'!E38</f>
        <v>0</v>
      </c>
      <c r="H153" s="62">
        <f>'5. Coûts salariaux admin'!F38</f>
        <v>0</v>
      </c>
      <c r="I153" s="185" t="str">
        <f>'5. Coûts salariaux admin'!G38</f>
        <v/>
      </c>
      <c r="J153" s="62">
        <f>'5. Coûts salariaux admin'!H38</f>
        <v>0</v>
      </c>
      <c r="K153" s="88"/>
      <c r="L153" s="88"/>
    </row>
    <row r="154" spans="2:12" s="58" customFormat="1" hidden="1" x14ac:dyDescent="0.35">
      <c r="B154" s="552">
        <f>'5. Coûts salariaux admin'!I39</f>
        <v>0</v>
      </c>
      <c r="C154" s="55">
        <f>'5. Coûts salariaux admin'!A39</f>
        <v>0</v>
      </c>
      <c r="D154" s="55">
        <f>'5. Coûts salariaux admin'!B39</f>
        <v>0</v>
      </c>
      <c r="E154" s="55">
        <f>'5. Coûts salariaux admin'!C39</f>
        <v>0</v>
      </c>
      <c r="F154" s="68">
        <f>'5. Coûts salariaux admin'!D39</f>
        <v>0</v>
      </c>
      <c r="G154" s="62">
        <f>'5. Coûts salariaux admin'!E39</f>
        <v>0</v>
      </c>
      <c r="H154" s="62">
        <f>'5. Coûts salariaux admin'!F39</f>
        <v>0</v>
      </c>
      <c r="I154" s="185" t="str">
        <f>'5. Coûts salariaux admin'!G39</f>
        <v/>
      </c>
      <c r="J154" s="62">
        <f>'5. Coûts salariaux admin'!H39</f>
        <v>0</v>
      </c>
      <c r="K154" s="88"/>
      <c r="L154" s="88"/>
    </row>
    <row r="155" spans="2:12" s="58" customFormat="1" hidden="1" x14ac:dyDescent="0.35">
      <c r="B155" s="552">
        <f>'5. Coûts salariaux admin'!I40</f>
        <v>0</v>
      </c>
      <c r="C155" s="55">
        <f>'5. Coûts salariaux admin'!A40</f>
        <v>0</v>
      </c>
      <c r="D155" s="55">
        <f>'5. Coûts salariaux admin'!B40</f>
        <v>0</v>
      </c>
      <c r="E155" s="55">
        <f>'5. Coûts salariaux admin'!C40</f>
        <v>0</v>
      </c>
      <c r="F155" s="68">
        <f>'5. Coûts salariaux admin'!D40</f>
        <v>0</v>
      </c>
      <c r="G155" s="62">
        <f>'5. Coûts salariaux admin'!E40</f>
        <v>0</v>
      </c>
      <c r="H155" s="62">
        <f>'5. Coûts salariaux admin'!F40</f>
        <v>0</v>
      </c>
      <c r="I155" s="185" t="str">
        <f>'5. Coûts salariaux admin'!G40</f>
        <v/>
      </c>
      <c r="J155" s="62">
        <f>'5. Coûts salariaux admin'!H40</f>
        <v>0</v>
      </c>
      <c r="K155" s="88"/>
      <c r="L155" s="88"/>
    </row>
    <row r="156" spans="2:12" s="58" customFormat="1" hidden="1" x14ac:dyDescent="0.35">
      <c r="B156" s="552">
        <f>'5. Coûts salariaux admin'!I41</f>
        <v>0</v>
      </c>
      <c r="C156" s="55">
        <f>'5. Coûts salariaux admin'!A41</f>
        <v>0</v>
      </c>
      <c r="D156" s="55">
        <f>'5. Coûts salariaux admin'!B41</f>
        <v>0</v>
      </c>
      <c r="E156" s="55">
        <f>'5. Coûts salariaux admin'!C41</f>
        <v>0</v>
      </c>
      <c r="F156" s="68">
        <f>'5. Coûts salariaux admin'!D41</f>
        <v>0</v>
      </c>
      <c r="G156" s="62">
        <f>'5. Coûts salariaux admin'!E41</f>
        <v>0</v>
      </c>
      <c r="H156" s="62">
        <f>'5. Coûts salariaux admin'!F41</f>
        <v>0</v>
      </c>
      <c r="I156" s="185" t="str">
        <f>'5. Coûts salariaux admin'!G41</f>
        <v/>
      </c>
      <c r="J156" s="62">
        <f>'5. Coûts salariaux admin'!H41</f>
        <v>0</v>
      </c>
      <c r="K156" s="88"/>
      <c r="L156" s="88"/>
    </row>
    <row r="157" spans="2:12" s="58" customFormat="1" hidden="1" x14ac:dyDescent="0.35">
      <c r="B157" s="552">
        <f>'5. Coûts salariaux admin'!I42</f>
        <v>0</v>
      </c>
      <c r="C157" s="55">
        <f>'5. Coûts salariaux admin'!A42</f>
        <v>0</v>
      </c>
      <c r="D157" s="55">
        <f>'5. Coûts salariaux admin'!B42</f>
        <v>0</v>
      </c>
      <c r="E157" s="55">
        <f>'5. Coûts salariaux admin'!C42</f>
        <v>0</v>
      </c>
      <c r="F157" s="68">
        <f>'5. Coûts salariaux admin'!D42</f>
        <v>0</v>
      </c>
      <c r="G157" s="62">
        <f>'5. Coûts salariaux admin'!E42</f>
        <v>0</v>
      </c>
      <c r="H157" s="62">
        <f>'5. Coûts salariaux admin'!F42</f>
        <v>0</v>
      </c>
      <c r="I157" s="185" t="str">
        <f>'5. Coûts salariaux admin'!G42</f>
        <v/>
      </c>
      <c r="J157" s="62">
        <f>'5. Coûts salariaux admin'!H42</f>
        <v>0</v>
      </c>
      <c r="K157" s="88"/>
      <c r="L157" s="88"/>
    </row>
    <row r="158" spans="2:12" s="58" customFormat="1" hidden="1" x14ac:dyDescent="0.35">
      <c r="B158" s="552">
        <f>'5. Coûts salariaux admin'!I43</f>
        <v>0</v>
      </c>
      <c r="C158" s="55">
        <f>'5. Coûts salariaux admin'!A43</f>
        <v>0</v>
      </c>
      <c r="D158" s="55">
        <f>'5. Coûts salariaux admin'!B43</f>
        <v>0</v>
      </c>
      <c r="E158" s="55">
        <f>'5. Coûts salariaux admin'!C43</f>
        <v>0</v>
      </c>
      <c r="F158" s="68">
        <f>'5. Coûts salariaux admin'!D43</f>
        <v>0</v>
      </c>
      <c r="G158" s="62">
        <f>'5. Coûts salariaux admin'!E43</f>
        <v>0</v>
      </c>
      <c r="H158" s="62">
        <f>'5. Coûts salariaux admin'!F43</f>
        <v>0</v>
      </c>
      <c r="I158" s="185" t="str">
        <f>'5. Coûts salariaux admin'!G43</f>
        <v/>
      </c>
      <c r="J158" s="62">
        <f>'5. Coûts salariaux admin'!H43</f>
        <v>0</v>
      </c>
      <c r="K158" s="88"/>
      <c r="L158" s="88"/>
    </row>
    <row r="159" spans="2:12" s="58" customFormat="1" hidden="1" x14ac:dyDescent="0.35">
      <c r="B159" s="552">
        <f>'5. Coûts salariaux admin'!I44</f>
        <v>0</v>
      </c>
      <c r="C159" s="55">
        <f>'5. Coûts salariaux admin'!A44</f>
        <v>0</v>
      </c>
      <c r="D159" s="55">
        <f>'5. Coûts salariaux admin'!B44</f>
        <v>0</v>
      </c>
      <c r="E159" s="55">
        <f>'5. Coûts salariaux admin'!C44</f>
        <v>0</v>
      </c>
      <c r="F159" s="68">
        <f>'5. Coûts salariaux admin'!D44</f>
        <v>0</v>
      </c>
      <c r="G159" s="62">
        <f>'5. Coûts salariaux admin'!E44</f>
        <v>0</v>
      </c>
      <c r="H159" s="62">
        <f>'5. Coûts salariaux admin'!F44</f>
        <v>0</v>
      </c>
      <c r="I159" s="185" t="str">
        <f>'5. Coûts salariaux admin'!G44</f>
        <v/>
      </c>
      <c r="J159" s="62">
        <f>'5. Coûts salariaux admin'!H44</f>
        <v>0</v>
      </c>
      <c r="K159" s="88"/>
      <c r="L159" s="88"/>
    </row>
    <row r="160" spans="2:12" s="58" customFormat="1" hidden="1" x14ac:dyDescent="0.35">
      <c r="B160" s="552">
        <f>'5. Coûts salariaux admin'!I45</f>
        <v>0</v>
      </c>
      <c r="C160" s="55">
        <f>'5. Coûts salariaux admin'!A45</f>
        <v>0</v>
      </c>
      <c r="D160" s="55">
        <f>'5. Coûts salariaux admin'!B45</f>
        <v>0</v>
      </c>
      <c r="E160" s="55">
        <f>'5. Coûts salariaux admin'!C45</f>
        <v>0</v>
      </c>
      <c r="F160" s="68">
        <f>'5. Coûts salariaux admin'!D45</f>
        <v>0</v>
      </c>
      <c r="G160" s="62">
        <f>'5. Coûts salariaux admin'!E45</f>
        <v>0</v>
      </c>
      <c r="H160" s="62">
        <f>'5. Coûts salariaux admin'!F45</f>
        <v>0</v>
      </c>
      <c r="I160" s="185" t="str">
        <f>'5. Coûts salariaux admin'!G45</f>
        <v/>
      </c>
      <c r="J160" s="62">
        <f>'5. Coûts salariaux admin'!H45</f>
        <v>0</v>
      </c>
      <c r="K160" s="88"/>
      <c r="L160" s="88"/>
    </row>
    <row r="161" spans="2:14" s="58" customFormat="1" hidden="1" x14ac:dyDescent="0.35">
      <c r="B161" s="552">
        <f>'5. Coûts salariaux admin'!I46</f>
        <v>0</v>
      </c>
      <c r="C161" s="55">
        <f>'5. Coûts salariaux admin'!A46</f>
        <v>0</v>
      </c>
      <c r="D161" s="55">
        <f>'5. Coûts salariaux admin'!B46</f>
        <v>0</v>
      </c>
      <c r="E161" s="55">
        <f>'5. Coûts salariaux admin'!C46</f>
        <v>0</v>
      </c>
      <c r="F161" s="68">
        <f>'5. Coûts salariaux admin'!D46</f>
        <v>0</v>
      </c>
      <c r="G161" s="62">
        <f>'5. Coûts salariaux admin'!E46</f>
        <v>0</v>
      </c>
      <c r="H161" s="62">
        <f>'5. Coûts salariaux admin'!F46</f>
        <v>0</v>
      </c>
      <c r="I161" s="185" t="str">
        <f>'5. Coûts salariaux admin'!G46</f>
        <v/>
      </c>
      <c r="J161" s="62">
        <f>'5. Coûts salariaux admin'!H46</f>
        <v>0</v>
      </c>
      <c r="K161" s="88"/>
      <c r="L161" s="88"/>
    </row>
    <row r="162" spans="2:14" s="58" customFormat="1" hidden="1" x14ac:dyDescent="0.35">
      <c r="B162" s="552">
        <f>'5. Coûts salariaux admin'!I47</f>
        <v>0</v>
      </c>
      <c r="C162" s="55">
        <f>'5. Coûts salariaux admin'!A47</f>
        <v>0</v>
      </c>
      <c r="D162" s="55">
        <f>'5. Coûts salariaux admin'!B47</f>
        <v>0</v>
      </c>
      <c r="E162" s="55">
        <f>'5. Coûts salariaux admin'!C47</f>
        <v>0</v>
      </c>
      <c r="F162" s="68">
        <f>'5. Coûts salariaux admin'!D47</f>
        <v>0</v>
      </c>
      <c r="G162" s="62">
        <f>'5. Coûts salariaux admin'!E47</f>
        <v>0</v>
      </c>
      <c r="H162" s="62">
        <f>'5. Coûts salariaux admin'!F47</f>
        <v>0</v>
      </c>
      <c r="I162" s="185" t="str">
        <f>'5. Coûts salariaux admin'!G47</f>
        <v/>
      </c>
      <c r="J162" s="62">
        <f>'5. Coûts salariaux admin'!H47</f>
        <v>0</v>
      </c>
      <c r="K162" s="88"/>
      <c r="L162" s="88"/>
    </row>
    <row r="163" spans="2:14" s="58" customFormat="1" hidden="1" x14ac:dyDescent="0.35">
      <c r="B163" s="552">
        <f>'5. Coûts salariaux admin'!I48</f>
        <v>0</v>
      </c>
      <c r="C163" s="55">
        <f>'5. Coûts salariaux admin'!A48</f>
        <v>0</v>
      </c>
      <c r="D163" s="55">
        <f>'5. Coûts salariaux admin'!B48</f>
        <v>0</v>
      </c>
      <c r="E163" s="55">
        <f>'5. Coûts salariaux admin'!C48</f>
        <v>0</v>
      </c>
      <c r="F163" s="68">
        <f>'5. Coûts salariaux admin'!D48</f>
        <v>0</v>
      </c>
      <c r="G163" s="62">
        <f>'5. Coûts salariaux admin'!E48</f>
        <v>0</v>
      </c>
      <c r="H163" s="62">
        <f>'5. Coûts salariaux admin'!F48</f>
        <v>0</v>
      </c>
      <c r="I163" s="185" t="str">
        <f>'5. Coûts salariaux admin'!G48</f>
        <v/>
      </c>
      <c r="J163" s="62">
        <f>'5. Coûts salariaux admin'!H48</f>
        <v>0</v>
      </c>
      <c r="K163" s="88"/>
      <c r="L163" s="88"/>
    </row>
    <row r="164" spans="2:14" s="58" customFormat="1" hidden="1" x14ac:dyDescent="0.35">
      <c r="B164" s="552">
        <f>'5. Coûts salariaux admin'!I49</f>
        <v>0</v>
      </c>
      <c r="C164" s="55">
        <f>'5. Coûts salariaux admin'!A49</f>
        <v>0</v>
      </c>
      <c r="D164" s="55">
        <f>'5. Coûts salariaux admin'!B49</f>
        <v>0</v>
      </c>
      <c r="E164" s="55">
        <f>'5. Coûts salariaux admin'!C49</f>
        <v>0</v>
      </c>
      <c r="F164" s="68">
        <f>'5. Coûts salariaux admin'!D49</f>
        <v>0</v>
      </c>
      <c r="G164" s="62">
        <f>'5. Coûts salariaux admin'!E49</f>
        <v>0</v>
      </c>
      <c r="H164" s="62">
        <f>'5. Coûts salariaux admin'!F49</f>
        <v>0</v>
      </c>
      <c r="I164" s="185" t="str">
        <f>'5. Coûts salariaux admin'!G49</f>
        <v/>
      </c>
      <c r="J164" s="62">
        <f>'5. Coûts salariaux admin'!H49</f>
        <v>0</v>
      </c>
      <c r="K164" s="88"/>
      <c r="L164" s="88"/>
    </row>
    <row r="165" spans="2:14" s="58" customFormat="1" hidden="1" x14ac:dyDescent="0.35">
      <c r="B165" s="552">
        <f>'5. Coûts salariaux admin'!I50</f>
        <v>0</v>
      </c>
      <c r="C165" s="55">
        <f>'5. Coûts salariaux admin'!A50</f>
        <v>0</v>
      </c>
      <c r="D165" s="55">
        <f>'5. Coûts salariaux admin'!B50</f>
        <v>0</v>
      </c>
      <c r="E165" s="55">
        <f>'5. Coûts salariaux admin'!C50</f>
        <v>0</v>
      </c>
      <c r="F165" s="68">
        <f>'5. Coûts salariaux admin'!D50</f>
        <v>0</v>
      </c>
      <c r="G165" s="62">
        <f>'5. Coûts salariaux admin'!E50</f>
        <v>0</v>
      </c>
      <c r="H165" s="62">
        <f>'5. Coûts salariaux admin'!F50</f>
        <v>0</v>
      </c>
      <c r="I165" s="185" t="str">
        <f>'5. Coûts salariaux admin'!G50</f>
        <v/>
      </c>
      <c r="J165" s="62">
        <f>'5. Coûts salariaux admin'!H50</f>
        <v>0</v>
      </c>
      <c r="K165" s="88"/>
      <c r="L165" s="88"/>
    </row>
    <row r="166" spans="2:14" s="58" customFormat="1" hidden="1" x14ac:dyDescent="0.35">
      <c r="B166" s="552">
        <f>'5. Coûts salariaux admin'!I51</f>
        <v>0</v>
      </c>
      <c r="C166" s="55">
        <f>'5. Coûts salariaux admin'!A51</f>
        <v>0</v>
      </c>
      <c r="D166" s="55">
        <f>'5. Coûts salariaux admin'!B51</f>
        <v>0</v>
      </c>
      <c r="E166" s="55">
        <f>'5. Coûts salariaux admin'!C51</f>
        <v>0</v>
      </c>
      <c r="F166" s="68">
        <f>'5. Coûts salariaux admin'!D51</f>
        <v>0</v>
      </c>
      <c r="G166" s="62">
        <f>'5. Coûts salariaux admin'!E51</f>
        <v>0</v>
      </c>
      <c r="H166" s="62">
        <f>'5. Coûts salariaux admin'!F51</f>
        <v>0</v>
      </c>
      <c r="I166" s="185" t="str">
        <f>'5. Coûts salariaux admin'!G51</f>
        <v/>
      </c>
      <c r="J166" s="62">
        <f>'5. Coûts salariaux admin'!H51</f>
        <v>0</v>
      </c>
      <c r="K166" s="88"/>
      <c r="L166" s="88"/>
    </row>
    <row r="167" spans="2:14" s="58" customFormat="1" hidden="1" x14ac:dyDescent="0.35">
      <c r="B167" s="552">
        <f>'5. Coûts salariaux admin'!I52</f>
        <v>0</v>
      </c>
      <c r="C167" s="55">
        <f>'5. Coûts salariaux admin'!A52</f>
        <v>0</v>
      </c>
      <c r="D167" s="55">
        <f>'5. Coûts salariaux admin'!B52</f>
        <v>0</v>
      </c>
      <c r="E167" s="55">
        <f>'5. Coûts salariaux admin'!C52</f>
        <v>0</v>
      </c>
      <c r="F167" s="68">
        <f>'5. Coûts salariaux admin'!D52</f>
        <v>0</v>
      </c>
      <c r="G167" s="62">
        <f>'5. Coûts salariaux admin'!E52</f>
        <v>0</v>
      </c>
      <c r="H167" s="62">
        <f>'5. Coûts salariaux admin'!F52</f>
        <v>0</v>
      </c>
      <c r="I167" s="185" t="str">
        <f>'5. Coûts salariaux admin'!G52</f>
        <v/>
      </c>
      <c r="J167" s="62">
        <f>'5. Coûts salariaux admin'!H52</f>
        <v>0</v>
      </c>
      <c r="K167" s="88"/>
      <c r="L167" s="88"/>
    </row>
    <row r="168" spans="2:14" s="58" customFormat="1" hidden="1" x14ac:dyDescent="0.35">
      <c r="B168" s="552">
        <f>'5. Coûts salariaux admin'!I53</f>
        <v>0</v>
      </c>
      <c r="C168" s="55">
        <f>'5. Coûts salariaux admin'!A53</f>
        <v>0</v>
      </c>
      <c r="D168" s="55">
        <f>'5. Coûts salariaux admin'!B53</f>
        <v>0</v>
      </c>
      <c r="E168" s="55">
        <f>'5. Coûts salariaux admin'!C53</f>
        <v>0</v>
      </c>
      <c r="F168" s="68">
        <f>'5. Coûts salariaux admin'!D53</f>
        <v>0</v>
      </c>
      <c r="G168" s="62">
        <f>'5. Coûts salariaux admin'!E53</f>
        <v>0</v>
      </c>
      <c r="H168" s="62">
        <f>'5. Coûts salariaux admin'!F53</f>
        <v>0</v>
      </c>
      <c r="I168" s="185" t="str">
        <f>'5. Coûts salariaux admin'!G53</f>
        <v/>
      </c>
      <c r="J168" s="62">
        <f>'5. Coûts salariaux admin'!H53</f>
        <v>0</v>
      </c>
      <c r="K168" s="88"/>
      <c r="L168" s="88"/>
    </row>
    <row r="169" spans="2:14" s="58" customFormat="1" hidden="1" x14ac:dyDescent="0.35">
      <c r="B169" s="552">
        <f>'5. Coûts salariaux admin'!I54</f>
        <v>0</v>
      </c>
      <c r="C169" s="55">
        <f>'5. Coûts salariaux admin'!A54</f>
        <v>0</v>
      </c>
      <c r="D169" s="55">
        <f>'5. Coûts salariaux admin'!B54</f>
        <v>0</v>
      </c>
      <c r="E169" s="55">
        <f>'5. Coûts salariaux admin'!C54</f>
        <v>0</v>
      </c>
      <c r="F169" s="68">
        <f>'5. Coûts salariaux admin'!D54</f>
        <v>0</v>
      </c>
      <c r="G169" s="62">
        <f>'5. Coûts salariaux admin'!E54</f>
        <v>0</v>
      </c>
      <c r="H169" s="62">
        <f>'5. Coûts salariaux admin'!F54</f>
        <v>0</v>
      </c>
      <c r="I169" s="185" t="str">
        <f>'5. Coûts salariaux admin'!G54</f>
        <v/>
      </c>
      <c r="J169" s="62">
        <f>'5. Coûts salariaux admin'!H54</f>
        <v>0</v>
      </c>
      <c r="K169" s="88"/>
      <c r="L169" s="88"/>
    </row>
    <row r="170" spans="2:14" s="58" customFormat="1" hidden="1" x14ac:dyDescent="0.35">
      <c r="B170" s="552">
        <f>'5. Coûts salariaux admin'!I55</f>
        <v>0</v>
      </c>
      <c r="C170" s="55">
        <f>'5. Coûts salariaux admin'!A55</f>
        <v>0</v>
      </c>
      <c r="D170" s="55">
        <f>'5. Coûts salariaux admin'!B55</f>
        <v>0</v>
      </c>
      <c r="E170" s="55">
        <f>'5. Coûts salariaux admin'!C55</f>
        <v>0</v>
      </c>
      <c r="F170" s="68">
        <f>'5. Coûts salariaux admin'!D55</f>
        <v>0</v>
      </c>
      <c r="G170" s="62">
        <f>'5. Coûts salariaux admin'!E55</f>
        <v>0</v>
      </c>
      <c r="H170" s="62">
        <f>'5. Coûts salariaux admin'!F55</f>
        <v>0</v>
      </c>
      <c r="I170" s="185" t="str">
        <f>'5. Coûts salariaux admin'!G55</f>
        <v/>
      </c>
      <c r="J170" s="62">
        <f>'5. Coûts salariaux admin'!H55</f>
        <v>0</v>
      </c>
      <c r="K170" s="88"/>
      <c r="L170" s="88"/>
    </row>
    <row r="171" spans="2:14" s="58" customFormat="1" hidden="1" x14ac:dyDescent="0.35">
      <c r="B171" s="552">
        <f>'5. Coûts salariaux admin'!I56</f>
        <v>0</v>
      </c>
      <c r="C171" s="55">
        <f>'5. Coûts salariaux admin'!A56</f>
        <v>0</v>
      </c>
      <c r="D171" s="55">
        <f>'5. Coûts salariaux admin'!B56</f>
        <v>0</v>
      </c>
      <c r="E171" s="55">
        <f>'5. Coûts salariaux admin'!C56</f>
        <v>0</v>
      </c>
      <c r="F171" s="68">
        <f>'5. Coûts salariaux admin'!D56</f>
        <v>0</v>
      </c>
      <c r="G171" s="62">
        <f>'5. Coûts salariaux admin'!E56</f>
        <v>0</v>
      </c>
      <c r="H171" s="62">
        <f>'5. Coûts salariaux admin'!F56</f>
        <v>0</v>
      </c>
      <c r="I171" s="185" t="str">
        <f>'5. Coûts salariaux admin'!G56</f>
        <v/>
      </c>
      <c r="J171" s="62">
        <f>'5. Coûts salariaux admin'!H56</f>
        <v>0</v>
      </c>
      <c r="K171" s="88"/>
      <c r="L171" s="88"/>
    </row>
    <row r="172" spans="2:14" s="58" customFormat="1" hidden="1" x14ac:dyDescent="0.35">
      <c r="B172" s="552">
        <f>'5. Coûts salariaux admin'!I57</f>
        <v>0</v>
      </c>
      <c r="C172" s="55">
        <f>'5. Coûts salariaux admin'!A57</f>
        <v>0</v>
      </c>
      <c r="D172" s="55">
        <f>'5. Coûts salariaux admin'!B57</f>
        <v>0</v>
      </c>
      <c r="E172" s="55">
        <f>'5. Coûts salariaux admin'!C57</f>
        <v>0</v>
      </c>
      <c r="F172" s="68">
        <f>'5. Coûts salariaux admin'!D57</f>
        <v>0</v>
      </c>
      <c r="G172" s="62">
        <f>'5. Coûts salariaux admin'!E57</f>
        <v>0</v>
      </c>
      <c r="H172" s="62">
        <f>'5. Coûts salariaux admin'!F57</f>
        <v>0</v>
      </c>
      <c r="I172" s="185" t="str">
        <f>'5. Coûts salariaux admin'!G57</f>
        <v/>
      </c>
      <c r="J172" s="62">
        <f>'5. Coûts salariaux admin'!H57</f>
        <v>0</v>
      </c>
      <c r="K172" s="88"/>
      <c r="L172" s="88"/>
    </row>
    <row r="173" spans="2:14" s="58" customFormat="1" ht="38.25" hidden="1" x14ac:dyDescent="0.35">
      <c r="B173" s="552">
        <f>'5. Coûts salariaux admin'!I58</f>
        <v>0</v>
      </c>
      <c r="C173" s="55" t="str">
        <f>'5. Coûts salariaux admin'!A58</f>
        <v xml:space="preserve">Pour ajouter une ligne, ôtez la protection de la feuille à l'aide de la fonction de l'onglet  «Révision». </v>
      </c>
      <c r="D173" s="55">
        <f>'5. Coûts salariaux admin'!B58</f>
        <v>0</v>
      </c>
      <c r="E173" s="55">
        <f>'5. Coûts salariaux admin'!C58</f>
        <v>0</v>
      </c>
      <c r="F173" s="68">
        <f>'5. Coûts salariaux admin'!D58</f>
        <v>0</v>
      </c>
      <c r="G173" s="62">
        <f>'5. Coûts salariaux admin'!E58</f>
        <v>0</v>
      </c>
      <c r="H173" s="62">
        <f>'5. Coûts salariaux admin'!F58</f>
        <v>0</v>
      </c>
      <c r="I173" s="185">
        <f>'5. Coûts salariaux admin'!G58</f>
        <v>0</v>
      </c>
      <c r="J173" s="62">
        <f>'5. Coûts salariaux admin'!H58</f>
        <v>0</v>
      </c>
      <c r="K173" s="88"/>
      <c r="L173" s="88"/>
      <c r="M173"/>
      <c r="N173"/>
    </row>
    <row r="174" spans="2:14" s="58" customFormat="1" hidden="1" x14ac:dyDescent="0.35">
      <c r="B174" s="552">
        <f>'5. Coûts salariaux admin'!I59</f>
        <v>0</v>
      </c>
      <c r="C174" s="55" t="str">
        <f>'5. Coûts salariaux admin'!A59</f>
        <v xml:space="preserve">Sélectionnez la dernière ligne du tableau. </v>
      </c>
      <c r="D174" s="55">
        <f>'5. Coûts salariaux admin'!B59</f>
        <v>0</v>
      </c>
      <c r="E174" s="55">
        <f>'5. Coûts salariaux admin'!C59</f>
        <v>0</v>
      </c>
      <c r="F174" s="68">
        <f>'5. Coûts salariaux admin'!D59</f>
        <v>0</v>
      </c>
      <c r="G174" s="62">
        <f>'5. Coûts salariaux admin'!E59</f>
        <v>0</v>
      </c>
      <c r="H174" s="62">
        <f>'5. Coûts salariaux admin'!F59</f>
        <v>0</v>
      </c>
      <c r="I174" s="185">
        <f>'5. Coûts salariaux admin'!G59</f>
        <v>0</v>
      </c>
      <c r="J174" s="62">
        <f>'5. Coûts salariaux admin'!H59</f>
        <v>0</v>
      </c>
      <c r="K174" s="88"/>
      <c r="L174" s="88"/>
      <c r="M174"/>
      <c r="N174"/>
    </row>
    <row r="175" spans="2:14" s="58" customFormat="1" ht="38.25" hidden="1" x14ac:dyDescent="0.35">
      <c r="B175" s="552">
        <f>'5. Coûts salariaux admin'!I60</f>
        <v>0</v>
      </c>
      <c r="C175" s="55" t="str">
        <f>'5. Coûts salariaux admin'!A60</f>
        <v xml:space="preserve">Accédez à l'onglet  «Accueil» et utilisez le menu déroulant  «Insertion» pour  «insérer des lignes dan la feuille». </v>
      </c>
      <c r="D175" s="55">
        <f>'5. Coûts salariaux admin'!B60</f>
        <v>0</v>
      </c>
      <c r="E175" s="55">
        <f>'5. Coûts salariaux admin'!C60</f>
        <v>0</v>
      </c>
      <c r="F175" s="68">
        <f>'5. Coûts salariaux admin'!D60</f>
        <v>0</v>
      </c>
      <c r="G175" s="62">
        <f>'5. Coûts salariaux admin'!E60</f>
        <v>0</v>
      </c>
      <c r="H175" s="62">
        <f>'5. Coûts salariaux admin'!F60</f>
        <v>0</v>
      </c>
      <c r="I175" s="185">
        <f>'5. Coûts salariaux admin'!G60</f>
        <v>0</v>
      </c>
      <c r="J175" s="62">
        <f>'5. Coûts salariaux admin'!H60</f>
        <v>0</v>
      </c>
      <c r="K175" s="88"/>
      <c r="L175" s="88"/>
      <c r="M175"/>
      <c r="N175"/>
    </row>
    <row r="176" spans="2:14" s="58" customFormat="1" ht="25.5" hidden="1" x14ac:dyDescent="0.35">
      <c r="B176" s="552">
        <f>'5. Coûts salariaux admin'!I61</f>
        <v>0</v>
      </c>
      <c r="C176" s="55" t="str">
        <f>'5. Coûts salariaux admin'!A61</f>
        <v xml:space="preserve">Assurez-vous que les formules sont copiées dans la nouvelle ligne. </v>
      </c>
      <c r="D176" s="55">
        <f>'5. Coûts salariaux admin'!B61</f>
        <v>0</v>
      </c>
      <c r="E176" s="55">
        <f>'5. Coûts salariaux admin'!C61</f>
        <v>0</v>
      </c>
      <c r="F176" s="68">
        <f>'5. Coûts salariaux admin'!D61</f>
        <v>0</v>
      </c>
      <c r="G176" s="62">
        <f>'5. Coûts salariaux admin'!E61</f>
        <v>0</v>
      </c>
      <c r="H176" s="62">
        <f>'5. Coûts salariaux admin'!F61</f>
        <v>0</v>
      </c>
      <c r="I176" s="185">
        <f>'5. Coûts salariaux admin'!G61</f>
        <v>0</v>
      </c>
      <c r="J176" s="62">
        <f>'5. Coûts salariaux admin'!H61</f>
        <v>0</v>
      </c>
      <c r="K176" s="88"/>
      <c r="L176" s="88"/>
      <c r="M176"/>
      <c r="N176"/>
    </row>
    <row r="177" spans="2:14" ht="25.5" hidden="1" x14ac:dyDescent="0.35">
      <c r="B177" s="552">
        <f>'5. Coûts salariaux admin'!I62</f>
        <v>0</v>
      </c>
      <c r="C177" s="55" t="str">
        <f>'5. Coûts salariaux admin'!A62</f>
        <v xml:space="preserve">Protégez la feuille de calcul à l'aide de la fonction dans l'onglet  «Révision». </v>
      </c>
      <c r="D177" s="55">
        <f>'5. Coûts salariaux admin'!B62</f>
        <v>0</v>
      </c>
      <c r="E177" s="55">
        <f>'5. Coûts salariaux admin'!C62</f>
        <v>0</v>
      </c>
      <c r="F177" s="68">
        <f>'5. Coûts salariaux admin'!D62</f>
        <v>0</v>
      </c>
      <c r="G177" s="62">
        <f>'5. Coûts salariaux admin'!E62</f>
        <v>0</v>
      </c>
      <c r="H177" s="62">
        <f>'5. Coûts salariaux admin'!F62</f>
        <v>0</v>
      </c>
      <c r="I177" s="185">
        <f>'5. Coûts salariaux admin'!G62</f>
        <v>0</v>
      </c>
      <c r="J177" s="62">
        <f>'5. Coûts salariaux admin'!H62</f>
        <v>0</v>
      </c>
      <c r="K177" s="88"/>
      <c r="L177" s="88"/>
      <c r="M177" s="58"/>
      <c r="N177" s="58"/>
    </row>
    <row r="178" spans="2:14" hidden="1" x14ac:dyDescent="0.35">
      <c r="B178" s="552">
        <f>'5. Coûts salariaux admin'!I63</f>
        <v>0</v>
      </c>
      <c r="C178" s="55">
        <f>'5. Coûts salariaux admin'!A63</f>
        <v>0</v>
      </c>
      <c r="D178" s="55">
        <f>'5. Coûts salariaux admin'!B63</f>
        <v>0</v>
      </c>
      <c r="E178" s="55">
        <f>'5. Coûts salariaux admin'!C63</f>
        <v>0</v>
      </c>
      <c r="F178" s="68">
        <f>'5. Coûts salariaux admin'!D63</f>
        <v>0</v>
      </c>
      <c r="G178" s="62">
        <f>'5. Coûts salariaux admin'!E63</f>
        <v>0</v>
      </c>
      <c r="H178" s="62">
        <f>'5. Coûts salariaux admin'!F63</f>
        <v>0</v>
      </c>
      <c r="I178" s="185">
        <f>'5. Coûts salariaux admin'!G63</f>
        <v>0</v>
      </c>
      <c r="J178" s="62">
        <f>'5. Coûts salariaux admin'!H63</f>
        <v>0</v>
      </c>
      <c r="K178" s="88"/>
      <c r="L178" s="88"/>
      <c r="M178" s="58"/>
      <c r="N178" s="58"/>
    </row>
    <row r="179" spans="2:14" hidden="1" x14ac:dyDescent="0.35">
      <c r="B179" s="552">
        <f>'5. Coûts salariaux admin'!I64</f>
        <v>0</v>
      </c>
      <c r="C179" s="55">
        <f>'5. Coûts salariaux admin'!A64</f>
        <v>0</v>
      </c>
      <c r="D179" s="55">
        <f>'5. Coûts salariaux admin'!B64</f>
        <v>0</v>
      </c>
      <c r="E179" s="55">
        <f>'5. Coûts salariaux admin'!C64</f>
        <v>0</v>
      </c>
      <c r="F179" s="68">
        <f>'5. Coûts salariaux admin'!D64</f>
        <v>0</v>
      </c>
      <c r="G179" s="62">
        <f>'5. Coûts salariaux admin'!E64</f>
        <v>0</v>
      </c>
      <c r="H179" s="62">
        <f>'5. Coûts salariaux admin'!F64</f>
        <v>0</v>
      </c>
      <c r="I179" s="185">
        <f>'5. Coûts salariaux admin'!G64</f>
        <v>0</v>
      </c>
      <c r="J179" s="62">
        <f>'5. Coûts salariaux admin'!H64</f>
        <v>0</v>
      </c>
      <c r="K179" s="88"/>
      <c r="L179" s="88"/>
      <c r="M179" s="58"/>
      <c r="N179" s="58"/>
    </row>
    <row r="180" spans="2:14" s="66" customFormat="1" hidden="1" x14ac:dyDescent="0.35">
      <c r="B180" s="552">
        <f>'5. Coûts salariaux admin'!I65</f>
        <v>0</v>
      </c>
      <c r="C180" s="55">
        <f>'5. Coûts salariaux admin'!A65</f>
        <v>0</v>
      </c>
      <c r="D180" s="55">
        <f>'5. Coûts salariaux admin'!B65</f>
        <v>0</v>
      </c>
      <c r="E180" s="55">
        <f>'5. Coûts salariaux admin'!C65</f>
        <v>0</v>
      </c>
      <c r="F180" s="68">
        <f>'5. Coûts salariaux admin'!D65</f>
        <v>0</v>
      </c>
      <c r="G180" s="62">
        <f>'5. Coûts salariaux admin'!E65</f>
        <v>0</v>
      </c>
      <c r="H180" s="62">
        <f>'5. Coûts salariaux admin'!F65</f>
        <v>0</v>
      </c>
      <c r="I180" s="185">
        <f>'5. Coûts salariaux admin'!G65</f>
        <v>0</v>
      </c>
      <c r="J180" s="62">
        <f>'5. Coûts salariaux admin'!H65</f>
        <v>0</v>
      </c>
      <c r="K180" s="88"/>
      <c r="L180" s="88"/>
      <c r="M180" s="58"/>
      <c r="N180" s="58"/>
    </row>
    <row r="181" spans="2:14" s="66" customFormat="1" hidden="1" x14ac:dyDescent="0.35">
      <c r="B181" s="552">
        <f>'5. Coûts salariaux admin'!I66</f>
        <v>0</v>
      </c>
      <c r="C181" s="55">
        <f>'5. Coûts salariaux admin'!A66</f>
        <v>0</v>
      </c>
      <c r="D181" s="55">
        <f>'5. Coûts salariaux admin'!B66</f>
        <v>0</v>
      </c>
      <c r="E181" s="55">
        <f>'5. Coûts salariaux admin'!C66</f>
        <v>0</v>
      </c>
      <c r="F181" s="68">
        <f>'5. Coûts salariaux admin'!D66</f>
        <v>0</v>
      </c>
      <c r="G181" s="62">
        <f>'5. Coûts salariaux admin'!E66</f>
        <v>0</v>
      </c>
      <c r="H181" s="62">
        <f>'5. Coûts salariaux admin'!F66</f>
        <v>0</v>
      </c>
      <c r="I181" s="185">
        <f>'5. Coûts salariaux admin'!G66</f>
        <v>0</v>
      </c>
      <c r="J181" s="62">
        <f>'5. Coûts salariaux admin'!H66</f>
        <v>0</v>
      </c>
      <c r="K181" s="88"/>
      <c r="L181" s="88"/>
      <c r="M181" s="58"/>
      <c r="N181" s="58"/>
    </row>
    <row r="182" spans="2:14" s="58" customFormat="1" hidden="1" x14ac:dyDescent="0.35">
      <c r="B182" s="552">
        <f>'5. Coûts salariaux admin'!I67</f>
        <v>0</v>
      </c>
      <c r="C182" s="55">
        <f>'5. Coûts salariaux admin'!A67</f>
        <v>0</v>
      </c>
      <c r="D182" s="55">
        <f>'5. Coûts salariaux admin'!B67</f>
        <v>0</v>
      </c>
      <c r="E182" s="55">
        <f>'5. Coûts salariaux admin'!C67</f>
        <v>0</v>
      </c>
      <c r="F182" s="68">
        <f>'5. Coûts salariaux admin'!D67</f>
        <v>0</v>
      </c>
      <c r="G182" s="62">
        <f>'5. Coûts salariaux admin'!E67</f>
        <v>0</v>
      </c>
      <c r="H182" s="62">
        <f>'5. Coûts salariaux admin'!F67</f>
        <v>0</v>
      </c>
      <c r="I182" s="185">
        <f>'5. Coûts salariaux admin'!G67</f>
        <v>0</v>
      </c>
      <c r="J182" s="62">
        <f>'5. Coûts salariaux admin'!H67</f>
        <v>0</v>
      </c>
      <c r="K182" s="88"/>
      <c r="L182" s="88"/>
    </row>
    <row r="183" spans="2:14" s="58" customFormat="1" hidden="1" x14ac:dyDescent="0.35">
      <c r="B183" s="552">
        <f>'5. Coûts salariaux admin'!I68</f>
        <v>0</v>
      </c>
      <c r="C183" s="55">
        <f>'5. Coûts salariaux admin'!A68</f>
        <v>0</v>
      </c>
      <c r="D183" s="55">
        <f>'5. Coûts salariaux admin'!B68</f>
        <v>0</v>
      </c>
      <c r="E183" s="55">
        <f>'5. Coûts salariaux admin'!C68</f>
        <v>0</v>
      </c>
      <c r="F183" s="68">
        <f>'5. Coûts salariaux admin'!D68</f>
        <v>0</v>
      </c>
      <c r="G183" s="62">
        <f>'5. Coûts salariaux admin'!E68</f>
        <v>0</v>
      </c>
      <c r="H183" s="62">
        <f>'5. Coûts salariaux admin'!F68</f>
        <v>0</v>
      </c>
      <c r="I183" s="185">
        <f>'5. Coûts salariaux admin'!G68</f>
        <v>0</v>
      </c>
      <c r="J183" s="62">
        <f>'5. Coûts salariaux admin'!H68</f>
        <v>0</v>
      </c>
      <c r="K183" s="88"/>
      <c r="L183" s="88"/>
    </row>
    <row r="184" spans="2:14" s="58" customFormat="1" hidden="1" x14ac:dyDescent="0.35">
      <c r="B184" s="552">
        <f>'5. Coûts salariaux admin'!I69</f>
        <v>0</v>
      </c>
      <c r="C184" s="55">
        <f>'5. Coûts salariaux admin'!A69</f>
        <v>0</v>
      </c>
      <c r="D184" s="55">
        <f>'5. Coûts salariaux admin'!B69</f>
        <v>0</v>
      </c>
      <c r="E184" s="55">
        <f>'5. Coûts salariaux admin'!C69</f>
        <v>0</v>
      </c>
      <c r="F184" s="68">
        <f>'5. Coûts salariaux admin'!D69</f>
        <v>0</v>
      </c>
      <c r="G184" s="62">
        <f>'5. Coûts salariaux admin'!E69</f>
        <v>0</v>
      </c>
      <c r="H184" s="62">
        <f>'5. Coûts salariaux admin'!F69</f>
        <v>0</v>
      </c>
      <c r="I184" s="185">
        <f>'5. Coûts salariaux admin'!G69</f>
        <v>0</v>
      </c>
      <c r="J184" s="62">
        <f>'5. Coûts salariaux admin'!H69</f>
        <v>0</v>
      </c>
      <c r="K184" s="88"/>
      <c r="L184" s="88"/>
    </row>
    <row r="185" spans="2:14" s="58" customFormat="1" hidden="1" x14ac:dyDescent="0.35">
      <c r="B185" s="552">
        <f>'5. Coûts salariaux admin'!I70</f>
        <v>0</v>
      </c>
      <c r="C185" s="55">
        <f>'5. Coûts salariaux admin'!A70</f>
        <v>0</v>
      </c>
      <c r="D185" s="55">
        <f>'5. Coûts salariaux admin'!B70</f>
        <v>0</v>
      </c>
      <c r="E185" s="55">
        <f>'5. Coûts salariaux admin'!C70</f>
        <v>0</v>
      </c>
      <c r="F185" s="68">
        <f>'5. Coûts salariaux admin'!D70</f>
        <v>0</v>
      </c>
      <c r="G185" s="62">
        <f>'5. Coûts salariaux admin'!E70</f>
        <v>0</v>
      </c>
      <c r="H185" s="62">
        <f>'5. Coûts salariaux admin'!F70</f>
        <v>0</v>
      </c>
      <c r="I185" s="185">
        <f>'5. Coûts salariaux admin'!G70</f>
        <v>0</v>
      </c>
      <c r="J185" s="62">
        <f>'5. Coûts salariaux admin'!H70</f>
        <v>0</v>
      </c>
      <c r="K185" s="88"/>
      <c r="L185" s="88"/>
    </row>
    <row r="186" spans="2:14" s="58" customFormat="1" hidden="1" x14ac:dyDescent="0.35">
      <c r="B186" s="552">
        <f>'5. Coûts salariaux admin'!I71</f>
        <v>0</v>
      </c>
      <c r="C186" s="55">
        <f>'5. Coûts salariaux admin'!A71</f>
        <v>0</v>
      </c>
      <c r="D186" s="55">
        <f>'5. Coûts salariaux admin'!B71</f>
        <v>0</v>
      </c>
      <c r="E186" s="55">
        <f>'5. Coûts salariaux admin'!C71</f>
        <v>0</v>
      </c>
      <c r="F186" s="68">
        <f>'5. Coûts salariaux admin'!D71</f>
        <v>0</v>
      </c>
      <c r="G186" s="62">
        <f>'5. Coûts salariaux admin'!E71</f>
        <v>0</v>
      </c>
      <c r="H186" s="62">
        <f>'5. Coûts salariaux admin'!F71</f>
        <v>0</v>
      </c>
      <c r="I186" s="185">
        <f>'5. Coûts salariaux admin'!G71</f>
        <v>0</v>
      </c>
      <c r="J186" s="62">
        <f>'5. Coûts salariaux admin'!H71</f>
        <v>0</v>
      </c>
      <c r="K186" s="88"/>
      <c r="L186" s="88"/>
    </row>
    <row r="187" spans="2:14" s="58" customFormat="1" hidden="1" x14ac:dyDescent="0.35">
      <c r="B187" s="552">
        <f>'5. Coûts salariaux admin'!I72</f>
        <v>0</v>
      </c>
      <c r="C187" s="55">
        <f>'5. Coûts salariaux admin'!A72</f>
        <v>0</v>
      </c>
      <c r="D187" s="55">
        <f>'5. Coûts salariaux admin'!B72</f>
        <v>0</v>
      </c>
      <c r="E187" s="55">
        <f>'5. Coûts salariaux admin'!C72</f>
        <v>0</v>
      </c>
      <c r="F187" s="68">
        <f>'5. Coûts salariaux admin'!D72</f>
        <v>0</v>
      </c>
      <c r="G187" s="62">
        <f>'5. Coûts salariaux admin'!E72</f>
        <v>0</v>
      </c>
      <c r="H187" s="62">
        <f>'5. Coûts salariaux admin'!F72</f>
        <v>0</v>
      </c>
      <c r="I187" s="185">
        <f>'5. Coûts salariaux admin'!G72</f>
        <v>0</v>
      </c>
      <c r="J187" s="62">
        <f>'5. Coûts salariaux admin'!H72</f>
        <v>0</v>
      </c>
      <c r="K187" s="88"/>
      <c r="L187" s="88"/>
    </row>
    <row r="188" spans="2:14" s="58" customFormat="1" hidden="1" x14ac:dyDescent="0.35">
      <c r="B188" s="552">
        <f>'5. Coûts salariaux admin'!I73</f>
        <v>0</v>
      </c>
      <c r="C188" s="55">
        <f>'5. Coûts salariaux admin'!A73</f>
        <v>0</v>
      </c>
      <c r="D188" s="55">
        <f>'5. Coûts salariaux admin'!B73</f>
        <v>0</v>
      </c>
      <c r="E188" s="55">
        <f>'5. Coûts salariaux admin'!C73</f>
        <v>0</v>
      </c>
      <c r="F188" s="68">
        <f>'5. Coûts salariaux admin'!D73</f>
        <v>0</v>
      </c>
      <c r="G188" s="62">
        <f>'5. Coûts salariaux admin'!E73</f>
        <v>0</v>
      </c>
      <c r="H188" s="62">
        <f>'5. Coûts salariaux admin'!F73</f>
        <v>0</v>
      </c>
      <c r="I188" s="185">
        <f>'5. Coûts salariaux admin'!G73</f>
        <v>0</v>
      </c>
      <c r="J188" s="62">
        <f>'5. Coûts salariaux admin'!H73</f>
        <v>0</v>
      </c>
      <c r="K188" s="88"/>
      <c r="L188" s="88"/>
    </row>
    <row r="189" spans="2:14" s="58" customFormat="1" hidden="1" x14ac:dyDescent="0.35">
      <c r="B189" s="552">
        <f>'5. Coûts salariaux admin'!I74</f>
        <v>0</v>
      </c>
      <c r="C189" s="55">
        <f>'5. Coûts salariaux admin'!A74</f>
        <v>0</v>
      </c>
      <c r="D189" s="55">
        <f>'5. Coûts salariaux admin'!B74</f>
        <v>0</v>
      </c>
      <c r="E189" s="55">
        <f>'5. Coûts salariaux admin'!C74</f>
        <v>0</v>
      </c>
      <c r="F189" s="68">
        <f>'5. Coûts salariaux admin'!D74</f>
        <v>0</v>
      </c>
      <c r="G189" s="62">
        <f>'5. Coûts salariaux admin'!E74</f>
        <v>0</v>
      </c>
      <c r="H189" s="62">
        <f>'5. Coûts salariaux admin'!F74</f>
        <v>0</v>
      </c>
      <c r="I189" s="185">
        <f>'5. Coûts salariaux admin'!G74</f>
        <v>0</v>
      </c>
      <c r="J189" s="62">
        <f>'5. Coûts salariaux admin'!H74</f>
        <v>0</v>
      </c>
      <c r="K189" s="88"/>
      <c r="L189" s="88"/>
    </row>
    <row r="190" spans="2:14" s="58" customFormat="1" hidden="1" x14ac:dyDescent="0.35">
      <c r="B190" s="552">
        <f>'5. Coûts salariaux admin'!I75</f>
        <v>0</v>
      </c>
      <c r="C190" s="55">
        <f>'5. Coûts salariaux admin'!A75</f>
        <v>0</v>
      </c>
      <c r="D190" s="55">
        <f>'5. Coûts salariaux admin'!B75</f>
        <v>0</v>
      </c>
      <c r="E190" s="55">
        <f>'5. Coûts salariaux admin'!C75</f>
        <v>0</v>
      </c>
      <c r="F190" s="68">
        <f>'5. Coûts salariaux admin'!D75</f>
        <v>0</v>
      </c>
      <c r="G190" s="62">
        <f>'5. Coûts salariaux admin'!E75</f>
        <v>0</v>
      </c>
      <c r="H190" s="62">
        <f>'5. Coûts salariaux admin'!F75</f>
        <v>0</v>
      </c>
      <c r="I190" s="185">
        <f>'5. Coûts salariaux admin'!G75</f>
        <v>0</v>
      </c>
      <c r="J190" s="62">
        <f>'5. Coûts salariaux admin'!H75</f>
        <v>0</v>
      </c>
      <c r="K190" s="88"/>
      <c r="L190" s="88"/>
    </row>
    <row r="191" spans="2:14" s="58" customFormat="1" hidden="1" x14ac:dyDescent="0.35">
      <c r="B191" s="552">
        <f>'5. Coûts salariaux admin'!I76</f>
        <v>0</v>
      </c>
      <c r="C191" s="55">
        <f>'5. Coûts salariaux admin'!A76</f>
        <v>0</v>
      </c>
      <c r="D191" s="55">
        <f>'5. Coûts salariaux admin'!B76</f>
        <v>0</v>
      </c>
      <c r="E191" s="55">
        <f>'5. Coûts salariaux admin'!C76</f>
        <v>0</v>
      </c>
      <c r="F191" s="68">
        <f>'5. Coûts salariaux admin'!D76</f>
        <v>0</v>
      </c>
      <c r="G191" s="62">
        <f>'5. Coûts salariaux admin'!E76</f>
        <v>0</v>
      </c>
      <c r="H191" s="62">
        <f>'5. Coûts salariaux admin'!F76</f>
        <v>0</v>
      </c>
      <c r="I191" s="185">
        <f>'5. Coûts salariaux admin'!G76</f>
        <v>0</v>
      </c>
      <c r="J191" s="62">
        <f>'5. Coûts salariaux admin'!H76</f>
        <v>0</v>
      </c>
      <c r="K191" s="88"/>
      <c r="L191" s="88"/>
    </row>
    <row r="192" spans="2:14" s="58" customFormat="1" hidden="1" x14ac:dyDescent="0.35">
      <c r="B192" s="552">
        <f>'5. Coûts salariaux admin'!I77</f>
        <v>0</v>
      </c>
      <c r="C192" s="55">
        <f>'5. Coûts salariaux admin'!A77</f>
        <v>0</v>
      </c>
      <c r="D192" s="55">
        <f>'5. Coûts salariaux admin'!B77</f>
        <v>0</v>
      </c>
      <c r="E192" s="55">
        <f>'5. Coûts salariaux admin'!C77</f>
        <v>0</v>
      </c>
      <c r="F192" s="68">
        <f>'5. Coûts salariaux admin'!D77</f>
        <v>0</v>
      </c>
      <c r="G192" s="62">
        <f>'5. Coûts salariaux admin'!E77</f>
        <v>0</v>
      </c>
      <c r="H192" s="62">
        <f>'5. Coûts salariaux admin'!F77</f>
        <v>0</v>
      </c>
      <c r="I192" s="185">
        <f>'5. Coûts salariaux admin'!G77</f>
        <v>0</v>
      </c>
      <c r="J192" s="62">
        <f>'5. Coûts salariaux admin'!H77</f>
        <v>0</v>
      </c>
      <c r="K192" s="88"/>
      <c r="L192" s="88"/>
    </row>
    <row r="193" spans="2:12" s="58" customFormat="1" hidden="1" x14ac:dyDescent="0.35">
      <c r="B193" s="552">
        <f>'5. Coûts salariaux admin'!I78</f>
        <v>0</v>
      </c>
      <c r="C193" s="55">
        <f>'5. Coûts salariaux admin'!A78</f>
        <v>0</v>
      </c>
      <c r="D193" s="55">
        <f>'5. Coûts salariaux admin'!B78</f>
        <v>0</v>
      </c>
      <c r="E193" s="55">
        <f>'5. Coûts salariaux admin'!C78</f>
        <v>0</v>
      </c>
      <c r="F193" s="68">
        <f>'5. Coûts salariaux admin'!D78</f>
        <v>0</v>
      </c>
      <c r="G193" s="62">
        <f>'5. Coûts salariaux admin'!E78</f>
        <v>0</v>
      </c>
      <c r="H193" s="62">
        <f>'5. Coûts salariaux admin'!F78</f>
        <v>0</v>
      </c>
      <c r="I193" s="185">
        <f>'5. Coûts salariaux admin'!G78</f>
        <v>0</v>
      </c>
      <c r="J193" s="62">
        <f>'5. Coûts salariaux admin'!H78</f>
        <v>0</v>
      </c>
      <c r="K193" s="88"/>
      <c r="L193" s="88"/>
    </row>
    <row r="194" spans="2:12" s="58" customFormat="1" hidden="1" x14ac:dyDescent="0.35">
      <c r="B194" s="552">
        <f>'5. Coûts salariaux admin'!I79</f>
        <v>0</v>
      </c>
      <c r="C194" s="55">
        <f>'5. Coûts salariaux admin'!A79</f>
        <v>0</v>
      </c>
      <c r="D194" s="55">
        <f>'5. Coûts salariaux admin'!B79</f>
        <v>0</v>
      </c>
      <c r="E194" s="55">
        <f>'5. Coûts salariaux admin'!C79</f>
        <v>0</v>
      </c>
      <c r="F194" s="68">
        <f>'5. Coûts salariaux admin'!D79</f>
        <v>0</v>
      </c>
      <c r="G194" s="62">
        <f>'5. Coûts salariaux admin'!E79</f>
        <v>0</v>
      </c>
      <c r="H194" s="62">
        <f>'5. Coûts salariaux admin'!F79</f>
        <v>0</v>
      </c>
      <c r="I194" s="185">
        <f>'5. Coûts salariaux admin'!G79</f>
        <v>0</v>
      </c>
      <c r="J194" s="62">
        <f>'5. Coûts salariaux admin'!H79</f>
        <v>0</v>
      </c>
      <c r="K194" s="88"/>
      <c r="L194" s="88"/>
    </row>
    <row r="195" spans="2:12" s="58" customFormat="1" hidden="1" x14ac:dyDescent="0.35">
      <c r="B195" s="552">
        <f>'5. Coûts salariaux admin'!I80</f>
        <v>0</v>
      </c>
      <c r="C195" s="55">
        <f>'5. Coûts salariaux admin'!A80</f>
        <v>0</v>
      </c>
      <c r="D195" s="55">
        <f>'5. Coûts salariaux admin'!B80</f>
        <v>0</v>
      </c>
      <c r="E195" s="55">
        <f>'5. Coûts salariaux admin'!C80</f>
        <v>0</v>
      </c>
      <c r="F195" s="68">
        <f>'5. Coûts salariaux admin'!D80</f>
        <v>0</v>
      </c>
      <c r="G195" s="62">
        <f>'5. Coûts salariaux admin'!E80</f>
        <v>0</v>
      </c>
      <c r="H195" s="62">
        <f>'5. Coûts salariaux admin'!F80</f>
        <v>0</v>
      </c>
      <c r="I195" s="185">
        <f>'5. Coûts salariaux admin'!G80</f>
        <v>0</v>
      </c>
      <c r="J195" s="62">
        <f>'5. Coûts salariaux admin'!H80</f>
        <v>0</v>
      </c>
      <c r="K195" s="88"/>
      <c r="L195" s="88"/>
    </row>
    <row r="196" spans="2:12" s="58" customFormat="1" hidden="1" x14ac:dyDescent="0.35">
      <c r="B196" s="552">
        <f>'5. Coûts salariaux admin'!I81</f>
        <v>0</v>
      </c>
      <c r="C196" s="55">
        <f>'5. Coûts salariaux admin'!A81</f>
        <v>0</v>
      </c>
      <c r="D196" s="55">
        <f>'5. Coûts salariaux admin'!B81</f>
        <v>0</v>
      </c>
      <c r="E196" s="55">
        <f>'5. Coûts salariaux admin'!C81</f>
        <v>0</v>
      </c>
      <c r="F196" s="68">
        <f>'5. Coûts salariaux admin'!D81</f>
        <v>0</v>
      </c>
      <c r="G196" s="62">
        <f>'5. Coûts salariaux admin'!E81</f>
        <v>0</v>
      </c>
      <c r="H196" s="62">
        <f>'5. Coûts salariaux admin'!F81</f>
        <v>0</v>
      </c>
      <c r="I196" s="185">
        <f>'5. Coûts salariaux admin'!G81</f>
        <v>0</v>
      </c>
      <c r="J196" s="62">
        <f>'5. Coûts salariaux admin'!H81</f>
        <v>0</v>
      </c>
      <c r="K196" s="88"/>
      <c r="L196" s="88"/>
    </row>
    <row r="197" spans="2:12" s="58" customFormat="1" hidden="1" x14ac:dyDescent="0.35">
      <c r="B197" s="552">
        <f>'5. Coûts salariaux admin'!I82</f>
        <v>0</v>
      </c>
      <c r="C197" s="55">
        <f>'5. Coûts salariaux admin'!A82</f>
        <v>0</v>
      </c>
      <c r="D197" s="55">
        <f>'5. Coûts salariaux admin'!B82</f>
        <v>0</v>
      </c>
      <c r="E197" s="55">
        <f>'5. Coûts salariaux admin'!C82</f>
        <v>0</v>
      </c>
      <c r="F197" s="68">
        <f>'5. Coûts salariaux admin'!D82</f>
        <v>0</v>
      </c>
      <c r="G197" s="62">
        <f>'5. Coûts salariaux admin'!E82</f>
        <v>0</v>
      </c>
      <c r="H197" s="62">
        <f>'5. Coûts salariaux admin'!F82</f>
        <v>0</v>
      </c>
      <c r="I197" s="185">
        <f>'5. Coûts salariaux admin'!G82</f>
        <v>0</v>
      </c>
      <c r="J197" s="62">
        <f>'5. Coûts salariaux admin'!H82</f>
        <v>0</v>
      </c>
      <c r="K197" s="88"/>
      <c r="L197" s="88"/>
    </row>
    <row r="198" spans="2:12" s="58" customFormat="1" hidden="1" x14ac:dyDescent="0.35">
      <c r="B198" s="552">
        <f>'5. Coûts salariaux admin'!I83</f>
        <v>0</v>
      </c>
      <c r="C198" s="55">
        <f>'5. Coûts salariaux admin'!A83</f>
        <v>0</v>
      </c>
      <c r="D198" s="55">
        <f>'5. Coûts salariaux admin'!B83</f>
        <v>0</v>
      </c>
      <c r="E198" s="55">
        <f>'5. Coûts salariaux admin'!C83</f>
        <v>0</v>
      </c>
      <c r="F198" s="68">
        <f>'5. Coûts salariaux admin'!D83</f>
        <v>0</v>
      </c>
      <c r="G198" s="62">
        <f>'5. Coûts salariaux admin'!E83</f>
        <v>0</v>
      </c>
      <c r="H198" s="62">
        <f>'5. Coûts salariaux admin'!F83</f>
        <v>0</v>
      </c>
      <c r="I198" s="185">
        <f>'5. Coûts salariaux admin'!G83</f>
        <v>0</v>
      </c>
      <c r="J198" s="62">
        <f>'5. Coûts salariaux admin'!H83</f>
        <v>0</v>
      </c>
      <c r="K198" s="88"/>
      <c r="L198" s="88"/>
    </row>
    <row r="199" spans="2:12" s="58" customFormat="1" hidden="1" x14ac:dyDescent="0.35">
      <c r="B199" s="552">
        <f>'5. Coûts salariaux admin'!I84</f>
        <v>0</v>
      </c>
      <c r="C199" s="55">
        <f>'5. Coûts salariaux admin'!A84</f>
        <v>0</v>
      </c>
      <c r="D199" s="55">
        <f>'5. Coûts salariaux admin'!B84</f>
        <v>0</v>
      </c>
      <c r="E199" s="55">
        <f>'5. Coûts salariaux admin'!C84</f>
        <v>0</v>
      </c>
      <c r="F199" s="68">
        <f>'5. Coûts salariaux admin'!D84</f>
        <v>0</v>
      </c>
      <c r="G199" s="62">
        <f>'5. Coûts salariaux admin'!E84</f>
        <v>0</v>
      </c>
      <c r="H199" s="62">
        <f>'5. Coûts salariaux admin'!F84</f>
        <v>0</v>
      </c>
      <c r="I199" s="185">
        <f>'5. Coûts salariaux admin'!G84</f>
        <v>0</v>
      </c>
      <c r="J199" s="62">
        <f>'5. Coûts salariaux admin'!H84</f>
        <v>0</v>
      </c>
      <c r="K199" s="88"/>
      <c r="L199" s="88"/>
    </row>
    <row r="200" spans="2:12" s="58" customFormat="1" hidden="1" x14ac:dyDescent="0.35">
      <c r="B200" s="552">
        <f>'5. Coûts salariaux admin'!I85</f>
        <v>0</v>
      </c>
      <c r="C200" s="55">
        <f>'5. Coûts salariaux admin'!A85</f>
        <v>0</v>
      </c>
      <c r="D200" s="55">
        <f>'5. Coûts salariaux admin'!B85</f>
        <v>0</v>
      </c>
      <c r="E200" s="55">
        <f>'5. Coûts salariaux admin'!C85</f>
        <v>0</v>
      </c>
      <c r="F200" s="68">
        <f>'5. Coûts salariaux admin'!D85</f>
        <v>0</v>
      </c>
      <c r="G200" s="62">
        <f>'5. Coûts salariaux admin'!E85</f>
        <v>0</v>
      </c>
      <c r="H200" s="62">
        <f>'5. Coûts salariaux admin'!F85</f>
        <v>0</v>
      </c>
      <c r="I200" s="185">
        <f>'5. Coûts salariaux admin'!G85</f>
        <v>0</v>
      </c>
      <c r="J200" s="62">
        <f>'5. Coûts salariaux admin'!H85</f>
        <v>0</v>
      </c>
      <c r="K200" s="88"/>
      <c r="L200" s="88"/>
    </row>
    <row r="201" spans="2:12" s="58" customFormat="1" hidden="1" x14ac:dyDescent="0.35">
      <c r="B201" s="552">
        <f>'5. Coûts salariaux admin'!I86</f>
        <v>0</v>
      </c>
      <c r="C201" s="55">
        <f>'5. Coûts salariaux admin'!A86</f>
        <v>0</v>
      </c>
      <c r="D201" s="55">
        <f>'5. Coûts salariaux admin'!B86</f>
        <v>0</v>
      </c>
      <c r="E201" s="55">
        <f>'5. Coûts salariaux admin'!C86</f>
        <v>0</v>
      </c>
      <c r="F201" s="68">
        <f>'5. Coûts salariaux admin'!D86</f>
        <v>0</v>
      </c>
      <c r="G201" s="62">
        <f>'5. Coûts salariaux admin'!E86</f>
        <v>0</v>
      </c>
      <c r="H201" s="62">
        <f>'5. Coûts salariaux admin'!F86</f>
        <v>0</v>
      </c>
      <c r="I201" s="185">
        <f>'5. Coûts salariaux admin'!G86</f>
        <v>0</v>
      </c>
      <c r="J201" s="62">
        <f>'5. Coûts salariaux admin'!H86</f>
        <v>0</v>
      </c>
      <c r="K201" s="88"/>
      <c r="L201" s="88"/>
    </row>
    <row r="202" spans="2:12" s="58" customFormat="1" hidden="1" x14ac:dyDescent="0.35">
      <c r="B202" s="552">
        <f>'5. Coûts salariaux admin'!I87</f>
        <v>0</v>
      </c>
      <c r="C202" s="55">
        <f>'5. Coûts salariaux admin'!A87</f>
        <v>0</v>
      </c>
      <c r="D202" s="55">
        <f>'5. Coûts salariaux admin'!B87</f>
        <v>0</v>
      </c>
      <c r="E202" s="55">
        <f>'5. Coûts salariaux admin'!C87</f>
        <v>0</v>
      </c>
      <c r="F202" s="68">
        <f>'5. Coûts salariaux admin'!D87</f>
        <v>0</v>
      </c>
      <c r="G202" s="62">
        <f>'5. Coûts salariaux admin'!E87</f>
        <v>0</v>
      </c>
      <c r="H202" s="62">
        <f>'5. Coûts salariaux admin'!F87</f>
        <v>0</v>
      </c>
      <c r="I202" s="185">
        <f>'5. Coûts salariaux admin'!G87</f>
        <v>0</v>
      </c>
      <c r="J202" s="62">
        <f>'5. Coûts salariaux admin'!H87</f>
        <v>0</v>
      </c>
      <c r="K202" s="88"/>
      <c r="L202" s="88"/>
    </row>
    <row r="203" spans="2:12" s="58" customFormat="1" hidden="1" x14ac:dyDescent="0.35">
      <c r="B203" s="552">
        <f>'5. Coûts salariaux admin'!I88</f>
        <v>0</v>
      </c>
      <c r="C203" s="55">
        <f>'5. Coûts salariaux admin'!A88</f>
        <v>0</v>
      </c>
      <c r="D203" s="55">
        <f>'5. Coûts salariaux admin'!B88</f>
        <v>0</v>
      </c>
      <c r="E203" s="55">
        <f>'5. Coûts salariaux admin'!C88</f>
        <v>0</v>
      </c>
      <c r="F203" s="68">
        <f>'5. Coûts salariaux admin'!D88</f>
        <v>0</v>
      </c>
      <c r="G203" s="62">
        <f>'5. Coûts salariaux admin'!E88</f>
        <v>0</v>
      </c>
      <c r="H203" s="62">
        <f>'5. Coûts salariaux admin'!F88</f>
        <v>0</v>
      </c>
      <c r="I203" s="185">
        <f>'5. Coûts salariaux admin'!G88</f>
        <v>0</v>
      </c>
      <c r="J203" s="62">
        <f>'5. Coûts salariaux admin'!H88</f>
        <v>0</v>
      </c>
      <c r="K203" s="88"/>
      <c r="L203" s="88"/>
    </row>
    <row r="204" spans="2:12" s="58" customFormat="1" hidden="1" x14ac:dyDescent="0.35">
      <c r="B204" s="552">
        <f>'5. Coûts salariaux admin'!I89</f>
        <v>0</v>
      </c>
      <c r="C204" s="55">
        <f>'5. Coûts salariaux admin'!A89</f>
        <v>0</v>
      </c>
      <c r="D204" s="55">
        <f>'5. Coûts salariaux admin'!B89</f>
        <v>0</v>
      </c>
      <c r="E204" s="55">
        <f>'5. Coûts salariaux admin'!C89</f>
        <v>0</v>
      </c>
      <c r="F204" s="68">
        <f>'5. Coûts salariaux admin'!D89</f>
        <v>0</v>
      </c>
      <c r="G204" s="62">
        <f>'5. Coûts salariaux admin'!E89</f>
        <v>0</v>
      </c>
      <c r="H204" s="62">
        <f>'5. Coûts salariaux admin'!F89</f>
        <v>0</v>
      </c>
      <c r="I204" s="185">
        <f>'5. Coûts salariaux admin'!G89</f>
        <v>0</v>
      </c>
      <c r="J204" s="62">
        <f>'5. Coûts salariaux admin'!H89</f>
        <v>0</v>
      </c>
      <c r="K204" s="88"/>
      <c r="L204" s="88"/>
    </row>
    <row r="205" spans="2:12" s="58" customFormat="1" hidden="1" x14ac:dyDescent="0.35">
      <c r="B205" s="552">
        <f>'5. Coûts salariaux admin'!I90</f>
        <v>0</v>
      </c>
      <c r="C205" s="55">
        <f>'5. Coûts salariaux admin'!A90</f>
        <v>0</v>
      </c>
      <c r="D205" s="55">
        <f>'5. Coûts salariaux admin'!B90</f>
        <v>0</v>
      </c>
      <c r="E205" s="55">
        <f>'5. Coûts salariaux admin'!C90</f>
        <v>0</v>
      </c>
      <c r="F205" s="68">
        <f>'5. Coûts salariaux admin'!D90</f>
        <v>0</v>
      </c>
      <c r="G205" s="62">
        <f>'5. Coûts salariaux admin'!E90</f>
        <v>0</v>
      </c>
      <c r="H205" s="62">
        <f>'5. Coûts salariaux admin'!F90</f>
        <v>0</v>
      </c>
      <c r="I205" s="185">
        <f>'5. Coûts salariaux admin'!G90</f>
        <v>0</v>
      </c>
      <c r="J205" s="62">
        <f>'5. Coûts salariaux admin'!H90</f>
        <v>0</v>
      </c>
      <c r="K205" s="88"/>
      <c r="L205" s="88"/>
    </row>
    <row r="206" spans="2:12" s="58" customFormat="1" hidden="1" x14ac:dyDescent="0.35">
      <c r="B206" s="552">
        <f>'5. Coûts salariaux admin'!I91</f>
        <v>0</v>
      </c>
      <c r="C206" s="55">
        <f>'5. Coûts salariaux admin'!A91</f>
        <v>0</v>
      </c>
      <c r="D206" s="55">
        <f>'5. Coûts salariaux admin'!B91</f>
        <v>0</v>
      </c>
      <c r="E206" s="55">
        <f>'5. Coûts salariaux admin'!C91</f>
        <v>0</v>
      </c>
      <c r="F206" s="68">
        <f>'5. Coûts salariaux admin'!D91</f>
        <v>0</v>
      </c>
      <c r="G206" s="62">
        <f>'5. Coûts salariaux admin'!E91</f>
        <v>0</v>
      </c>
      <c r="H206" s="62">
        <f>'5. Coûts salariaux admin'!F91</f>
        <v>0</v>
      </c>
      <c r="I206" s="185">
        <f>'5. Coûts salariaux admin'!G91</f>
        <v>0</v>
      </c>
      <c r="J206" s="62">
        <f>'5. Coûts salariaux admin'!H91</f>
        <v>0</v>
      </c>
      <c r="K206" s="88"/>
      <c r="L206" s="88"/>
    </row>
    <row r="207" spans="2:12" s="58" customFormat="1" hidden="1" x14ac:dyDescent="0.35">
      <c r="B207" s="552">
        <f>'5. Coûts salariaux admin'!I92</f>
        <v>0</v>
      </c>
      <c r="C207" s="55">
        <f>'5. Coûts salariaux admin'!A92</f>
        <v>0</v>
      </c>
      <c r="D207" s="55">
        <f>'5. Coûts salariaux admin'!B92</f>
        <v>0</v>
      </c>
      <c r="E207" s="55">
        <f>'5. Coûts salariaux admin'!C92</f>
        <v>0</v>
      </c>
      <c r="F207" s="68">
        <f>'5. Coûts salariaux admin'!D92</f>
        <v>0</v>
      </c>
      <c r="G207" s="62">
        <f>'5. Coûts salariaux admin'!E92</f>
        <v>0</v>
      </c>
      <c r="H207" s="62">
        <f>'5. Coûts salariaux admin'!F92</f>
        <v>0</v>
      </c>
      <c r="I207" s="185">
        <f>'5. Coûts salariaux admin'!G92</f>
        <v>0</v>
      </c>
      <c r="J207" s="62">
        <f>'5. Coûts salariaux admin'!H92</f>
        <v>0</v>
      </c>
      <c r="K207" s="88"/>
      <c r="L207" s="88"/>
    </row>
    <row r="208" spans="2:12" s="58" customFormat="1" hidden="1" x14ac:dyDescent="0.35">
      <c r="B208" s="552">
        <f>'5. Coûts salariaux admin'!I93</f>
        <v>0</v>
      </c>
      <c r="C208" s="55">
        <f>'5. Coûts salariaux admin'!A93</f>
        <v>0</v>
      </c>
      <c r="D208" s="55">
        <f>'5. Coûts salariaux admin'!B93</f>
        <v>0</v>
      </c>
      <c r="E208" s="55">
        <f>'5. Coûts salariaux admin'!C93</f>
        <v>0</v>
      </c>
      <c r="F208" s="68">
        <f>'5. Coûts salariaux admin'!D93</f>
        <v>0</v>
      </c>
      <c r="G208" s="62">
        <f>'5. Coûts salariaux admin'!E93</f>
        <v>0</v>
      </c>
      <c r="H208" s="62">
        <f>'5. Coûts salariaux admin'!F93</f>
        <v>0</v>
      </c>
      <c r="I208" s="185">
        <f>'5. Coûts salariaux admin'!G93</f>
        <v>0</v>
      </c>
      <c r="J208" s="62">
        <f>'5. Coûts salariaux admin'!H93</f>
        <v>0</v>
      </c>
      <c r="K208" s="88"/>
      <c r="L208" s="88"/>
    </row>
    <row r="209" spans="2:15" s="58" customFormat="1" hidden="1" x14ac:dyDescent="0.35">
      <c r="B209" s="552">
        <f>'5. Coûts salariaux admin'!I94</f>
        <v>0</v>
      </c>
      <c r="C209" s="55">
        <f>'5. Coûts salariaux admin'!A94</f>
        <v>0</v>
      </c>
      <c r="D209" s="55">
        <f>'5. Coûts salariaux admin'!B94</f>
        <v>0</v>
      </c>
      <c r="E209" s="55">
        <f>'5. Coûts salariaux admin'!C94</f>
        <v>0</v>
      </c>
      <c r="F209" s="68">
        <f>'5. Coûts salariaux admin'!D94</f>
        <v>0</v>
      </c>
      <c r="G209" s="62">
        <f>'5. Coûts salariaux admin'!E94</f>
        <v>0</v>
      </c>
      <c r="H209" s="62">
        <f>'5. Coûts salariaux admin'!F94</f>
        <v>0</v>
      </c>
      <c r="I209" s="185">
        <f>'5. Coûts salariaux admin'!G94</f>
        <v>0</v>
      </c>
      <c r="J209" s="62">
        <f>'5. Coûts salariaux admin'!H94</f>
        <v>0</v>
      </c>
      <c r="K209" s="88"/>
      <c r="L209" s="88"/>
    </row>
    <row r="210" spans="2:15" s="58" customFormat="1" hidden="1" x14ac:dyDescent="0.35">
      <c r="B210" s="552">
        <f>'5. Coûts salariaux admin'!I95</f>
        <v>0</v>
      </c>
      <c r="C210" s="55">
        <f>'5. Coûts salariaux admin'!A95</f>
        <v>0</v>
      </c>
      <c r="D210" s="55">
        <f>'5. Coûts salariaux admin'!B95</f>
        <v>0</v>
      </c>
      <c r="E210" s="55">
        <f>'5. Coûts salariaux admin'!C95</f>
        <v>0</v>
      </c>
      <c r="F210" s="68">
        <f>'5. Coûts salariaux admin'!D95</f>
        <v>0</v>
      </c>
      <c r="G210" s="62">
        <f>'5. Coûts salariaux admin'!E95</f>
        <v>0</v>
      </c>
      <c r="H210" s="62">
        <f>'5. Coûts salariaux admin'!F95</f>
        <v>0</v>
      </c>
      <c r="I210" s="185">
        <f>'5. Coûts salariaux admin'!G95</f>
        <v>0</v>
      </c>
      <c r="J210" s="62">
        <f>'5. Coûts salariaux admin'!H95</f>
        <v>0</v>
      </c>
      <c r="K210" s="88"/>
      <c r="L210" s="88"/>
    </row>
    <row r="211" spans="2:15" s="58" customFormat="1" hidden="1" x14ac:dyDescent="0.35">
      <c r="B211" s="552">
        <f>'5. Coûts salariaux admin'!I96</f>
        <v>0</v>
      </c>
      <c r="C211" s="55">
        <f>'5. Coûts salariaux admin'!A96</f>
        <v>0</v>
      </c>
      <c r="D211" s="55">
        <f>'5. Coûts salariaux admin'!B96</f>
        <v>0</v>
      </c>
      <c r="E211" s="55">
        <f>'5. Coûts salariaux admin'!C96</f>
        <v>0</v>
      </c>
      <c r="F211" s="68">
        <f>'5. Coûts salariaux admin'!D96</f>
        <v>0</v>
      </c>
      <c r="G211" s="62">
        <f>'5. Coûts salariaux admin'!E96</f>
        <v>0</v>
      </c>
      <c r="H211" s="62">
        <f>'5. Coûts salariaux admin'!F96</f>
        <v>0</v>
      </c>
      <c r="I211" s="185">
        <f>'5. Coûts salariaux admin'!G96</f>
        <v>0</v>
      </c>
      <c r="J211" s="62">
        <f>'5. Coûts salariaux admin'!H96</f>
        <v>0</v>
      </c>
      <c r="K211" s="88"/>
      <c r="L211" s="88"/>
    </row>
    <row r="212" spans="2:15" s="58" customFormat="1" hidden="1" x14ac:dyDescent="0.35">
      <c r="B212" s="552">
        <f>'5. Coûts salariaux admin'!I97</f>
        <v>0</v>
      </c>
      <c r="C212" s="55">
        <f>'5. Coûts salariaux admin'!A97</f>
        <v>0</v>
      </c>
      <c r="D212" s="55">
        <f>'5. Coûts salariaux admin'!B97</f>
        <v>0</v>
      </c>
      <c r="E212" s="55">
        <f>'5. Coûts salariaux admin'!C97</f>
        <v>0</v>
      </c>
      <c r="F212" s="68">
        <f>'5. Coûts salariaux admin'!D97</f>
        <v>0</v>
      </c>
      <c r="G212" s="62">
        <f>'5. Coûts salariaux admin'!E97</f>
        <v>0</v>
      </c>
      <c r="H212" s="62">
        <f>'5. Coûts salariaux admin'!F97</f>
        <v>0</v>
      </c>
      <c r="I212" s="185">
        <f>'5. Coûts salariaux admin'!G97</f>
        <v>0</v>
      </c>
      <c r="J212" s="62">
        <f>'5. Coûts salariaux admin'!H97</f>
        <v>0</v>
      </c>
      <c r="K212" s="88"/>
      <c r="L212" s="88"/>
    </row>
    <row r="213" spans="2:15" s="58" customFormat="1" hidden="1" x14ac:dyDescent="0.35">
      <c r="B213" s="552">
        <f>'5. Coûts salariaux admin'!I98</f>
        <v>0</v>
      </c>
      <c r="C213" s="55">
        <f>'5. Coûts salariaux admin'!A98</f>
        <v>0</v>
      </c>
      <c r="D213" s="55">
        <f>'5. Coûts salariaux admin'!B98</f>
        <v>0</v>
      </c>
      <c r="E213" s="55">
        <f>'5. Coûts salariaux admin'!C98</f>
        <v>0</v>
      </c>
      <c r="F213" s="68">
        <f>'5. Coûts salariaux admin'!D98</f>
        <v>0</v>
      </c>
      <c r="G213" s="62">
        <f>'5. Coûts salariaux admin'!E98</f>
        <v>0</v>
      </c>
      <c r="H213" s="62">
        <f>'5. Coûts salariaux admin'!F98</f>
        <v>0</v>
      </c>
      <c r="I213" s="185">
        <f>'5. Coûts salariaux admin'!G98</f>
        <v>0</v>
      </c>
      <c r="J213" s="62">
        <f>'5. Coûts salariaux admin'!H98</f>
        <v>0</v>
      </c>
      <c r="K213" s="88"/>
      <c r="L213" s="88"/>
    </row>
    <row r="214" spans="2:15" s="58" customFormat="1" hidden="1" x14ac:dyDescent="0.35">
      <c r="B214" s="552">
        <f>'5. Coûts salariaux admin'!I99</f>
        <v>0</v>
      </c>
      <c r="C214" s="55">
        <f>'5. Coûts salariaux admin'!A99</f>
        <v>0</v>
      </c>
      <c r="D214" s="55">
        <f>'5. Coûts salariaux admin'!B99</f>
        <v>0</v>
      </c>
      <c r="E214" s="55">
        <f>'5. Coûts salariaux admin'!C99</f>
        <v>0</v>
      </c>
      <c r="F214" s="68">
        <f>'5. Coûts salariaux admin'!D99</f>
        <v>0</v>
      </c>
      <c r="G214" s="62">
        <f>'5. Coûts salariaux admin'!E99</f>
        <v>0</v>
      </c>
      <c r="H214" s="62">
        <f>'5. Coûts salariaux admin'!F99</f>
        <v>0</v>
      </c>
      <c r="I214" s="185">
        <f>'5. Coûts salariaux admin'!G99</f>
        <v>0</v>
      </c>
      <c r="J214" s="62">
        <f>'5. Coûts salariaux admin'!H99</f>
        <v>0</v>
      </c>
      <c r="K214" s="88"/>
      <c r="L214" s="88"/>
    </row>
    <row r="215" spans="2:15" s="58" customFormat="1" hidden="1" x14ac:dyDescent="0.35">
      <c r="B215" s="552">
        <f>'5. Coûts salariaux admin'!I100</f>
        <v>0</v>
      </c>
      <c r="C215" s="55">
        <f>'5. Coûts salariaux admin'!A100</f>
        <v>0</v>
      </c>
      <c r="D215" s="55">
        <f>'5. Coûts salariaux admin'!B100</f>
        <v>0</v>
      </c>
      <c r="E215" s="55">
        <f>'5. Coûts salariaux admin'!C100</f>
        <v>0</v>
      </c>
      <c r="F215" s="68">
        <f>'5. Coûts salariaux admin'!D100</f>
        <v>0</v>
      </c>
      <c r="G215" s="62">
        <f>'5. Coûts salariaux admin'!E100</f>
        <v>0</v>
      </c>
      <c r="H215" s="62">
        <f>'5. Coûts salariaux admin'!F100</f>
        <v>0</v>
      </c>
      <c r="I215" s="185">
        <f>'5. Coûts salariaux admin'!G100</f>
        <v>0</v>
      </c>
      <c r="J215" s="62">
        <f>'5. Coûts salariaux admin'!H100</f>
        <v>0</v>
      </c>
      <c r="K215" s="88"/>
      <c r="L215" s="88"/>
    </row>
    <row r="216" spans="2:15" s="58" customFormat="1" hidden="1" x14ac:dyDescent="0.35">
      <c r="B216" s="552">
        <f>'5. Coûts salariaux admin'!I101</f>
        <v>0</v>
      </c>
      <c r="C216" s="55">
        <f>'5. Coûts salariaux admin'!A101</f>
        <v>0</v>
      </c>
      <c r="D216" s="55">
        <f>'5. Coûts salariaux admin'!B101</f>
        <v>0</v>
      </c>
      <c r="E216" s="55">
        <f>'5. Coûts salariaux admin'!C101</f>
        <v>0</v>
      </c>
      <c r="F216" s="68">
        <f>'5. Coûts salariaux admin'!D101</f>
        <v>0</v>
      </c>
      <c r="G216" s="62">
        <f>'5. Coûts salariaux admin'!E101</f>
        <v>0</v>
      </c>
      <c r="H216" s="62">
        <f>'5. Coûts salariaux admin'!F101</f>
        <v>0</v>
      </c>
      <c r="I216" s="185">
        <f>'5. Coûts salariaux admin'!G101</f>
        <v>0</v>
      </c>
      <c r="J216" s="62">
        <f>'5. Coûts salariaux admin'!H101</f>
        <v>0</v>
      </c>
      <c r="K216" s="88"/>
      <c r="L216" s="88"/>
    </row>
    <row r="217" spans="2:15" s="58" customFormat="1" hidden="1" x14ac:dyDescent="0.35">
      <c r="B217" s="552">
        <f>'5. Coûts salariaux admin'!I102</f>
        <v>0</v>
      </c>
      <c r="C217" s="55">
        <f>'5. Coûts salariaux admin'!A102</f>
        <v>0</v>
      </c>
      <c r="D217" s="55">
        <f>'5. Coûts salariaux admin'!B102</f>
        <v>0</v>
      </c>
      <c r="E217" s="55">
        <f>'5. Coûts salariaux admin'!C102</f>
        <v>0</v>
      </c>
      <c r="F217" s="68">
        <f>'5. Coûts salariaux admin'!D102</f>
        <v>0</v>
      </c>
      <c r="G217" s="62">
        <f>'5. Coûts salariaux admin'!E102</f>
        <v>0</v>
      </c>
      <c r="H217" s="62">
        <f>'5. Coûts salariaux admin'!F102</f>
        <v>0</v>
      </c>
      <c r="I217" s="185">
        <f>'5. Coûts salariaux admin'!G102</f>
        <v>0</v>
      </c>
      <c r="J217" s="62">
        <f>'5. Coûts salariaux admin'!H102</f>
        <v>0</v>
      </c>
      <c r="K217" s="88"/>
      <c r="L217" s="88"/>
    </row>
    <row r="218" spans="2:15" s="58" customFormat="1" hidden="1" x14ac:dyDescent="0.35">
      <c r="B218" s="552">
        <f>'5. Coûts salariaux admin'!I103</f>
        <v>0</v>
      </c>
      <c r="C218" s="55">
        <f>'5. Coûts salariaux admin'!A103</f>
        <v>0</v>
      </c>
      <c r="D218" s="55">
        <f>'5. Coûts salariaux admin'!B103</f>
        <v>0</v>
      </c>
      <c r="E218" s="55">
        <f>'5. Coûts salariaux admin'!C103</f>
        <v>0</v>
      </c>
      <c r="F218" s="68">
        <f>'5. Coûts salariaux admin'!D103</f>
        <v>0</v>
      </c>
      <c r="G218" s="62">
        <f>'5. Coûts salariaux admin'!E103</f>
        <v>0</v>
      </c>
      <c r="H218" s="62">
        <f>'5. Coûts salariaux admin'!F103</f>
        <v>0</v>
      </c>
      <c r="I218" s="185">
        <f>'5. Coûts salariaux admin'!G103</f>
        <v>0</v>
      </c>
      <c r="J218" s="62">
        <f>'5. Coûts salariaux admin'!H103</f>
        <v>0</v>
      </c>
      <c r="K218" s="88"/>
      <c r="L218" s="88"/>
    </row>
    <row r="219" spans="2:15" s="58" customFormat="1" hidden="1" x14ac:dyDescent="0.35">
      <c r="B219" s="552">
        <f>'5. Coûts salariaux admin'!I104</f>
        <v>0</v>
      </c>
      <c r="C219" s="55">
        <f>'5. Coûts salariaux admin'!A104</f>
        <v>0</v>
      </c>
      <c r="D219" s="55">
        <f>'5. Coûts salariaux admin'!B104</f>
        <v>0</v>
      </c>
      <c r="E219" s="55">
        <f>'5. Coûts salariaux admin'!C104</f>
        <v>0</v>
      </c>
      <c r="F219" s="68">
        <f>'5. Coûts salariaux admin'!D104</f>
        <v>0</v>
      </c>
      <c r="G219" s="62">
        <f>'5. Coûts salariaux admin'!E104</f>
        <v>0</v>
      </c>
      <c r="H219" s="62">
        <f>'5. Coûts salariaux admin'!F104</f>
        <v>0</v>
      </c>
      <c r="I219" s="185">
        <f>'5. Coûts salariaux admin'!G104</f>
        <v>0</v>
      </c>
      <c r="J219" s="62">
        <f>'5. Coûts salariaux admin'!H104</f>
        <v>0</v>
      </c>
      <c r="K219" s="88"/>
      <c r="L219" s="88"/>
    </row>
    <row r="220" spans="2:15" s="58" customFormat="1" hidden="1" x14ac:dyDescent="0.35">
      <c r="B220" s="552">
        <f>'5. Coûts salariaux admin'!I105</f>
        <v>0</v>
      </c>
      <c r="C220" s="55">
        <f>'5. Coûts salariaux admin'!A105</f>
        <v>0</v>
      </c>
      <c r="D220" s="55">
        <f>'5. Coûts salariaux admin'!B105</f>
        <v>0</v>
      </c>
      <c r="E220" s="55">
        <f>'5. Coûts salariaux admin'!C105</f>
        <v>0</v>
      </c>
      <c r="F220" s="68">
        <f>'5. Coûts salariaux admin'!D105</f>
        <v>0</v>
      </c>
      <c r="G220" s="62">
        <f>'5. Coûts salariaux admin'!E105</f>
        <v>0</v>
      </c>
      <c r="H220" s="62">
        <f>'5. Coûts salariaux admin'!F105</f>
        <v>0</v>
      </c>
      <c r="I220" s="185">
        <f>'5. Coûts salariaux admin'!G105</f>
        <v>0</v>
      </c>
      <c r="J220" s="62">
        <f>'5. Coûts salariaux admin'!H105</f>
        <v>0</v>
      </c>
      <c r="K220" s="88"/>
      <c r="L220" s="88"/>
    </row>
    <row r="221" spans="2:15" s="58" customFormat="1" hidden="1" x14ac:dyDescent="0.35">
      <c r="B221" s="552">
        <f>'5. Coûts salariaux admin'!I106</f>
        <v>0</v>
      </c>
      <c r="C221" s="55">
        <f>'5. Coûts salariaux admin'!A106</f>
        <v>0</v>
      </c>
      <c r="D221" s="55">
        <f>'5. Coûts salariaux admin'!B106</f>
        <v>0</v>
      </c>
      <c r="E221" s="55">
        <f>'5. Coûts salariaux admin'!C106</f>
        <v>0</v>
      </c>
      <c r="F221" s="68">
        <f>'5. Coûts salariaux admin'!D106</f>
        <v>0</v>
      </c>
      <c r="G221" s="62">
        <f>'5. Coûts salariaux admin'!E106</f>
        <v>0</v>
      </c>
      <c r="H221" s="62">
        <f>'5. Coûts salariaux admin'!F106</f>
        <v>0</v>
      </c>
      <c r="I221" s="185">
        <f>'5. Coûts salariaux admin'!G106</f>
        <v>0</v>
      </c>
      <c r="J221" s="62">
        <f>'5. Coûts salariaux admin'!H106</f>
        <v>0</v>
      </c>
      <c r="K221" s="88"/>
      <c r="L221" s="88"/>
    </row>
    <row r="222" spans="2:15" s="58" customFormat="1" hidden="1" x14ac:dyDescent="0.35">
      <c r="B222" s="552">
        <f>'5. Coûts salariaux admin'!I107</f>
        <v>0</v>
      </c>
      <c r="C222" s="55">
        <f>'5. Coûts salariaux admin'!A107</f>
        <v>0</v>
      </c>
      <c r="D222" s="55">
        <f>'5. Coûts salariaux admin'!B107</f>
        <v>0</v>
      </c>
      <c r="E222" s="55">
        <f>'5. Coûts salariaux admin'!C107</f>
        <v>0</v>
      </c>
      <c r="F222" s="68">
        <f>'5. Coûts salariaux admin'!D107</f>
        <v>0</v>
      </c>
      <c r="G222" s="62">
        <f>'5. Coûts salariaux admin'!E107</f>
        <v>0</v>
      </c>
      <c r="H222" s="62">
        <f>'5. Coûts salariaux admin'!F107</f>
        <v>0</v>
      </c>
      <c r="I222" s="185">
        <f>'5. Coûts salariaux admin'!G107</f>
        <v>0</v>
      </c>
      <c r="J222" s="62">
        <f>'5. Coûts salariaux admin'!H107</f>
        <v>0</v>
      </c>
      <c r="K222" s="88"/>
      <c r="L222" s="88"/>
    </row>
    <row r="223" spans="2:15" s="58" customFormat="1" x14ac:dyDescent="0.35">
      <c r="B223"/>
      <c r="C223" s="67"/>
      <c r="D223" s="67"/>
      <c r="E223" s="67"/>
      <c r="F223" s="67"/>
      <c r="G223" s="67"/>
      <c r="H223" s="67"/>
      <c r="I223" s="82" t="s">
        <v>136</v>
      </c>
      <c r="J223" s="83">
        <f>SUBTOTAL(9,J123:J222)</f>
        <v>0</v>
      </c>
      <c r="K223" s="83">
        <f>SUBTOTAL(9,K123:K222)</f>
        <v>0</v>
      </c>
      <c r="L223" s="67"/>
    </row>
    <row r="224" spans="2:15" s="58" customFormat="1" x14ac:dyDescent="0.35">
      <c r="B224"/>
      <c r="C224"/>
      <c r="D224"/>
      <c r="E224"/>
      <c r="F224"/>
      <c r="G224"/>
      <c r="H224"/>
      <c r="I224"/>
      <c r="J224"/>
      <c r="K224"/>
      <c r="L224"/>
      <c r="M224"/>
      <c r="N224"/>
      <c r="O224"/>
    </row>
    <row r="225" spans="2:15" s="64" customFormat="1" ht="22.5" x14ac:dyDescent="0.6">
      <c r="B225"/>
      <c r="C225" s="79" t="s">
        <v>259</v>
      </c>
      <c r="D225" s="67"/>
      <c r="E225" s="67"/>
      <c r="F225" s="67"/>
      <c r="G225" s="67"/>
      <c r="H225" s="67"/>
      <c r="I225" s="67"/>
      <c r="J225" s="67"/>
      <c r="K225" s="67"/>
      <c r="L225" s="67"/>
      <c r="M225" s="58"/>
      <c r="N225" s="58"/>
      <c r="O225" s="58"/>
    </row>
    <row r="226" spans="2:15" s="64" customFormat="1" ht="30" x14ac:dyDescent="0.35">
      <c r="B226" s="75" t="s">
        <v>204</v>
      </c>
      <c r="C226" s="56" t="s">
        <v>102</v>
      </c>
      <c r="D226" s="56" t="s">
        <v>103</v>
      </c>
      <c r="E226" s="56" t="s">
        <v>104</v>
      </c>
      <c r="F226" s="56" t="s">
        <v>92</v>
      </c>
      <c r="G226" s="56" t="s">
        <v>105</v>
      </c>
      <c r="H226" s="56" t="s">
        <v>350</v>
      </c>
      <c r="I226" s="56" t="s">
        <v>107</v>
      </c>
      <c r="J226" s="57" t="s">
        <v>106</v>
      </c>
      <c r="K226" s="56" t="s">
        <v>246</v>
      </c>
      <c r="L226" s="56" t="s">
        <v>135</v>
      </c>
      <c r="M226" s="58"/>
      <c r="N226" s="58"/>
      <c r="O226" s="58"/>
    </row>
    <row r="227" spans="2:15" s="64" customFormat="1" hidden="1" x14ac:dyDescent="0.35">
      <c r="B227" s="55">
        <f>'6. Sous-traitant et consult. '!I8</f>
        <v>0</v>
      </c>
      <c r="C227" s="76">
        <f>'6. Sous-traitant et consult. '!A8</f>
        <v>0</v>
      </c>
      <c r="D227" s="76">
        <f>'6. Sous-traitant et consult. '!B8</f>
        <v>0</v>
      </c>
      <c r="E227" s="554">
        <f>'6. Sous-traitant et consult. '!C8</f>
        <v>0</v>
      </c>
      <c r="F227" s="76">
        <f>'6. Sous-traitant et consult. '!D8</f>
        <v>0</v>
      </c>
      <c r="G227" s="77">
        <f>'6. Sous-traitant et consult. '!E8</f>
        <v>0</v>
      </c>
      <c r="H227" s="77">
        <f>'6. Sous-traitant et consult. '!F8</f>
        <v>0</v>
      </c>
      <c r="I227" s="77">
        <f>'6. Sous-traitant et consult. '!G8</f>
        <v>0</v>
      </c>
      <c r="J227" s="77">
        <f>'6. Sous-traitant et consult. '!H8</f>
        <v>0</v>
      </c>
      <c r="K227" s="90"/>
      <c r="L227" s="91"/>
      <c r="M227"/>
      <c r="N227" s="58"/>
      <c r="O227" s="58"/>
    </row>
    <row r="228" spans="2:15" s="64" customFormat="1" hidden="1" x14ac:dyDescent="0.35">
      <c r="B228" s="55">
        <f>'6. Sous-traitant et consult. '!I9</f>
        <v>0</v>
      </c>
      <c r="C228" s="76">
        <f>'6. Sous-traitant et consult. '!A9</f>
        <v>0</v>
      </c>
      <c r="D228" s="76">
        <f>'6. Sous-traitant et consult. '!B9</f>
        <v>0</v>
      </c>
      <c r="E228" s="554">
        <f>'6. Sous-traitant et consult. '!C9</f>
        <v>0</v>
      </c>
      <c r="F228" s="76">
        <f>'6. Sous-traitant et consult. '!D9</f>
        <v>0</v>
      </c>
      <c r="G228" s="77">
        <f>'6. Sous-traitant et consult. '!E9</f>
        <v>0</v>
      </c>
      <c r="H228" s="77">
        <f>'6. Sous-traitant et consult. '!F9</f>
        <v>0</v>
      </c>
      <c r="I228" s="77">
        <f>'6. Sous-traitant et consult. '!G9</f>
        <v>0</v>
      </c>
      <c r="J228" s="77">
        <f>'6. Sous-traitant et consult. '!H9</f>
        <v>0</v>
      </c>
      <c r="K228" s="90"/>
      <c r="L228" s="91"/>
      <c r="M228"/>
      <c r="N228"/>
      <c r="O228"/>
    </row>
    <row r="229" spans="2:15" s="64" customFormat="1" hidden="1" x14ac:dyDescent="0.35">
      <c r="B229" s="55">
        <f>'6. Sous-traitant et consult. '!I10</f>
        <v>0</v>
      </c>
      <c r="C229" s="76">
        <f>'6. Sous-traitant et consult. '!A10</f>
        <v>0</v>
      </c>
      <c r="D229" s="76">
        <f>'6. Sous-traitant et consult. '!B10</f>
        <v>0</v>
      </c>
      <c r="E229" s="554">
        <f>'6. Sous-traitant et consult. '!C10</f>
        <v>0</v>
      </c>
      <c r="F229" s="76">
        <f>'6. Sous-traitant et consult. '!D10</f>
        <v>0</v>
      </c>
      <c r="G229" s="77">
        <f>'6. Sous-traitant et consult. '!E10</f>
        <v>0</v>
      </c>
      <c r="H229" s="77">
        <f>'6. Sous-traitant et consult. '!F10</f>
        <v>0</v>
      </c>
      <c r="I229" s="77">
        <f>'6. Sous-traitant et consult. '!G10</f>
        <v>0</v>
      </c>
      <c r="J229" s="77">
        <f>'6. Sous-traitant et consult. '!H10</f>
        <v>0</v>
      </c>
      <c r="K229" s="90"/>
      <c r="L229" s="91"/>
      <c r="M229"/>
      <c r="N229"/>
      <c r="O229"/>
    </row>
    <row r="230" spans="2:15" s="64" customFormat="1" hidden="1" x14ac:dyDescent="0.35">
      <c r="B230" s="55">
        <f>'6. Sous-traitant et consult. '!I11</f>
        <v>0</v>
      </c>
      <c r="C230" s="76">
        <f>'6. Sous-traitant et consult. '!A11</f>
        <v>0</v>
      </c>
      <c r="D230" s="76">
        <f>'6. Sous-traitant et consult. '!B11</f>
        <v>0</v>
      </c>
      <c r="E230" s="554">
        <f>'6. Sous-traitant et consult. '!C11</f>
        <v>0</v>
      </c>
      <c r="F230" s="76">
        <f>'6. Sous-traitant et consult. '!D11</f>
        <v>0</v>
      </c>
      <c r="G230" s="77">
        <f>'6. Sous-traitant et consult. '!E11</f>
        <v>0</v>
      </c>
      <c r="H230" s="77">
        <f>'6. Sous-traitant et consult. '!F11</f>
        <v>0</v>
      </c>
      <c r="I230" s="77">
        <f>'6. Sous-traitant et consult. '!G11</f>
        <v>0</v>
      </c>
      <c r="J230" s="77">
        <f>'6. Sous-traitant et consult. '!H11</f>
        <v>0</v>
      </c>
      <c r="K230" s="90"/>
      <c r="L230" s="91"/>
      <c r="M230" s="66"/>
      <c r="N230"/>
      <c r="O230"/>
    </row>
    <row r="231" spans="2:15" s="64" customFormat="1" hidden="1" x14ac:dyDescent="0.35">
      <c r="B231" s="55">
        <f>'6. Sous-traitant et consult. '!I12</f>
        <v>0</v>
      </c>
      <c r="C231" s="76">
        <f>'6. Sous-traitant et consult. '!A12</f>
        <v>0</v>
      </c>
      <c r="D231" s="76">
        <f>'6. Sous-traitant et consult. '!B12</f>
        <v>0</v>
      </c>
      <c r="E231" s="554">
        <f>'6. Sous-traitant et consult. '!C12</f>
        <v>0</v>
      </c>
      <c r="F231" s="76">
        <f>'6. Sous-traitant et consult. '!D12</f>
        <v>0</v>
      </c>
      <c r="G231" s="77">
        <f>'6. Sous-traitant et consult. '!E12</f>
        <v>0</v>
      </c>
      <c r="H231" s="77">
        <f>'6. Sous-traitant et consult. '!F12</f>
        <v>0</v>
      </c>
      <c r="I231" s="77">
        <f>'6. Sous-traitant et consult. '!G12</f>
        <v>0</v>
      </c>
      <c r="J231" s="77">
        <f>'6. Sous-traitant et consult. '!H12</f>
        <v>0</v>
      </c>
      <c r="K231" s="90"/>
      <c r="L231" s="91"/>
      <c r="M231" s="58"/>
      <c r="N231"/>
      <c r="O231"/>
    </row>
    <row r="232" spans="2:15" s="64" customFormat="1" hidden="1" x14ac:dyDescent="0.35">
      <c r="B232" s="55">
        <f>'6. Sous-traitant et consult. '!I13</f>
        <v>0</v>
      </c>
      <c r="C232" s="76">
        <f>'6. Sous-traitant et consult. '!A13</f>
        <v>0</v>
      </c>
      <c r="D232" s="76">
        <f>'6. Sous-traitant et consult. '!B13</f>
        <v>0</v>
      </c>
      <c r="E232" s="554">
        <f>'6. Sous-traitant et consult. '!C13</f>
        <v>0</v>
      </c>
      <c r="F232" s="76">
        <f>'6. Sous-traitant et consult. '!D13</f>
        <v>0</v>
      </c>
      <c r="G232" s="77">
        <f>'6. Sous-traitant et consult. '!E13</f>
        <v>0</v>
      </c>
      <c r="H232" s="77">
        <f>'6. Sous-traitant et consult. '!F13</f>
        <v>0</v>
      </c>
      <c r="I232" s="77">
        <f>'6. Sous-traitant et consult. '!G13</f>
        <v>0</v>
      </c>
      <c r="J232" s="77">
        <f>'6. Sous-traitant et consult. '!H13</f>
        <v>0</v>
      </c>
      <c r="K232" s="90"/>
      <c r="L232" s="91"/>
      <c r="M232" s="58"/>
      <c r="N232"/>
      <c r="O232"/>
    </row>
    <row r="233" spans="2:15" s="64" customFormat="1" hidden="1" x14ac:dyDescent="0.35">
      <c r="B233" s="55">
        <f>'6. Sous-traitant et consult. '!I14</f>
        <v>0</v>
      </c>
      <c r="C233" s="76">
        <f>'6. Sous-traitant et consult. '!A14</f>
        <v>0</v>
      </c>
      <c r="D233" s="76">
        <f>'6. Sous-traitant et consult. '!B14</f>
        <v>0</v>
      </c>
      <c r="E233" s="554">
        <f>'6. Sous-traitant et consult. '!C14</f>
        <v>0</v>
      </c>
      <c r="F233" s="76">
        <f>'6. Sous-traitant et consult. '!D14</f>
        <v>0</v>
      </c>
      <c r="G233" s="77">
        <f>'6. Sous-traitant et consult. '!E14</f>
        <v>0</v>
      </c>
      <c r="H233" s="77">
        <f>'6. Sous-traitant et consult. '!F14</f>
        <v>0</v>
      </c>
      <c r="I233" s="77">
        <f>'6. Sous-traitant et consult. '!G14</f>
        <v>0</v>
      </c>
      <c r="J233" s="77">
        <f>'6. Sous-traitant et consult. '!H14</f>
        <v>0</v>
      </c>
      <c r="K233" s="90"/>
      <c r="L233" s="91"/>
      <c r="M233" s="58"/>
      <c r="N233"/>
      <c r="O233"/>
    </row>
    <row r="234" spans="2:15" s="64" customFormat="1" hidden="1" x14ac:dyDescent="0.35">
      <c r="B234" s="55">
        <f>'6. Sous-traitant et consult. '!I15</f>
        <v>0</v>
      </c>
      <c r="C234" s="76">
        <f>'6. Sous-traitant et consult. '!A15</f>
        <v>0</v>
      </c>
      <c r="D234" s="76">
        <f>'6. Sous-traitant et consult. '!B15</f>
        <v>0</v>
      </c>
      <c r="E234" s="554">
        <f>'6. Sous-traitant et consult. '!C15</f>
        <v>0</v>
      </c>
      <c r="F234" s="76">
        <f>'6. Sous-traitant et consult. '!D15</f>
        <v>0</v>
      </c>
      <c r="G234" s="77">
        <f>'6. Sous-traitant et consult. '!E15</f>
        <v>0</v>
      </c>
      <c r="H234" s="77">
        <f>'6. Sous-traitant et consult. '!F15</f>
        <v>0</v>
      </c>
      <c r="I234" s="77">
        <f>'6. Sous-traitant et consult. '!G15</f>
        <v>0</v>
      </c>
      <c r="J234" s="77">
        <f>'6. Sous-traitant et consult. '!H15</f>
        <v>0</v>
      </c>
      <c r="K234" s="90"/>
      <c r="L234" s="91"/>
      <c r="M234" s="58"/>
      <c r="N234"/>
      <c r="O234"/>
    </row>
    <row r="235" spans="2:15" s="64" customFormat="1" hidden="1" x14ac:dyDescent="0.35">
      <c r="B235" s="55">
        <f>'6. Sous-traitant et consult. '!I16</f>
        <v>0</v>
      </c>
      <c r="C235" s="76">
        <f>'6. Sous-traitant et consult. '!A16</f>
        <v>0</v>
      </c>
      <c r="D235" s="76">
        <f>'6. Sous-traitant et consult. '!B16</f>
        <v>0</v>
      </c>
      <c r="E235" s="554">
        <f>'6. Sous-traitant et consult. '!C16</f>
        <v>0</v>
      </c>
      <c r="F235" s="76">
        <f>'6. Sous-traitant et consult. '!D16</f>
        <v>0</v>
      </c>
      <c r="G235" s="77">
        <f>'6. Sous-traitant et consult. '!E16</f>
        <v>0</v>
      </c>
      <c r="H235" s="77">
        <f>'6. Sous-traitant et consult. '!F16</f>
        <v>0</v>
      </c>
      <c r="I235" s="77">
        <f>'6. Sous-traitant et consult. '!G16</f>
        <v>0</v>
      </c>
      <c r="J235" s="77">
        <f>'6. Sous-traitant et consult. '!H16</f>
        <v>0</v>
      </c>
      <c r="K235" s="90"/>
      <c r="L235" s="91"/>
      <c r="M235" s="58"/>
      <c r="N235"/>
      <c r="O235"/>
    </row>
    <row r="236" spans="2:15" s="64" customFormat="1" hidden="1" x14ac:dyDescent="0.35">
      <c r="B236" s="55">
        <f>'6. Sous-traitant et consult. '!I17</f>
        <v>0</v>
      </c>
      <c r="C236" s="76">
        <f>'6. Sous-traitant et consult. '!A17</f>
        <v>0</v>
      </c>
      <c r="D236" s="76">
        <f>'6. Sous-traitant et consult. '!B17</f>
        <v>0</v>
      </c>
      <c r="E236" s="554">
        <f>'6. Sous-traitant et consult. '!C17</f>
        <v>0</v>
      </c>
      <c r="F236" s="76">
        <f>'6. Sous-traitant et consult. '!D17</f>
        <v>0</v>
      </c>
      <c r="G236" s="77">
        <f>'6. Sous-traitant et consult. '!E17</f>
        <v>0</v>
      </c>
      <c r="H236" s="77">
        <f>'6. Sous-traitant et consult. '!F17</f>
        <v>0</v>
      </c>
      <c r="I236" s="77">
        <f>'6. Sous-traitant et consult. '!G17</f>
        <v>0</v>
      </c>
      <c r="J236" s="77">
        <f>'6. Sous-traitant et consult. '!H17</f>
        <v>0</v>
      </c>
      <c r="K236" s="90"/>
      <c r="L236" s="91"/>
      <c r="M236" s="58"/>
      <c r="N236"/>
      <c r="O236"/>
    </row>
    <row r="237" spans="2:15" s="64" customFormat="1" hidden="1" x14ac:dyDescent="0.35">
      <c r="B237" s="55">
        <f>'6. Sous-traitant et consult. '!I18</f>
        <v>0</v>
      </c>
      <c r="C237" s="76">
        <f>'6. Sous-traitant et consult. '!A18</f>
        <v>0</v>
      </c>
      <c r="D237" s="76">
        <f>'6. Sous-traitant et consult. '!B18</f>
        <v>0</v>
      </c>
      <c r="E237" s="554">
        <f>'6. Sous-traitant et consult. '!C18</f>
        <v>0</v>
      </c>
      <c r="F237" s="76">
        <f>'6. Sous-traitant et consult. '!D18</f>
        <v>0</v>
      </c>
      <c r="G237" s="77">
        <f>'6. Sous-traitant et consult. '!E18</f>
        <v>0</v>
      </c>
      <c r="H237" s="77">
        <f>'6. Sous-traitant et consult. '!F18</f>
        <v>0</v>
      </c>
      <c r="I237" s="77">
        <f>'6. Sous-traitant et consult. '!G18</f>
        <v>0</v>
      </c>
      <c r="J237" s="77">
        <f>'6. Sous-traitant et consult. '!H18</f>
        <v>0</v>
      </c>
      <c r="K237" s="90"/>
      <c r="L237" s="91"/>
      <c r="M237" s="58"/>
      <c r="N237"/>
      <c r="O237"/>
    </row>
    <row r="238" spans="2:15" s="64" customFormat="1" hidden="1" x14ac:dyDescent="0.35">
      <c r="B238" s="55">
        <f>'6. Sous-traitant et consult. '!I19</f>
        <v>0</v>
      </c>
      <c r="C238" s="76">
        <f>'6. Sous-traitant et consult. '!A19</f>
        <v>0</v>
      </c>
      <c r="D238" s="76">
        <f>'6. Sous-traitant et consult. '!B19</f>
        <v>0</v>
      </c>
      <c r="E238" s="554">
        <f>'6. Sous-traitant et consult. '!C19</f>
        <v>0</v>
      </c>
      <c r="F238" s="76">
        <f>'6. Sous-traitant et consult. '!D19</f>
        <v>0</v>
      </c>
      <c r="G238" s="77">
        <f>'6. Sous-traitant et consult. '!E19</f>
        <v>0</v>
      </c>
      <c r="H238" s="77">
        <f>'6. Sous-traitant et consult. '!F19</f>
        <v>0</v>
      </c>
      <c r="I238" s="77">
        <f>'6. Sous-traitant et consult. '!G19</f>
        <v>0</v>
      </c>
      <c r="J238" s="77">
        <f>'6. Sous-traitant et consult. '!H19</f>
        <v>0</v>
      </c>
      <c r="K238" s="90"/>
      <c r="L238" s="91"/>
      <c r="M238" s="58"/>
      <c r="N238"/>
      <c r="O238"/>
    </row>
    <row r="239" spans="2:15" s="64" customFormat="1" hidden="1" x14ac:dyDescent="0.35">
      <c r="B239" s="55">
        <f>'6. Sous-traitant et consult. '!I20</f>
        <v>0</v>
      </c>
      <c r="C239" s="76">
        <f>'6. Sous-traitant et consult. '!A20</f>
        <v>0</v>
      </c>
      <c r="D239" s="76">
        <f>'6. Sous-traitant et consult. '!B20</f>
        <v>0</v>
      </c>
      <c r="E239" s="554">
        <f>'6. Sous-traitant et consult. '!C20</f>
        <v>0</v>
      </c>
      <c r="F239" s="76">
        <f>'6. Sous-traitant et consult. '!D20</f>
        <v>0</v>
      </c>
      <c r="G239" s="77">
        <f>'6. Sous-traitant et consult. '!E20</f>
        <v>0</v>
      </c>
      <c r="H239" s="77">
        <f>'6. Sous-traitant et consult. '!F20</f>
        <v>0</v>
      </c>
      <c r="I239" s="77">
        <f>'6. Sous-traitant et consult. '!G20</f>
        <v>0</v>
      </c>
      <c r="J239" s="77">
        <f>'6. Sous-traitant et consult. '!H20</f>
        <v>0</v>
      </c>
      <c r="K239" s="90"/>
      <c r="L239" s="91"/>
      <c r="M239" s="58"/>
      <c r="N239"/>
      <c r="O239"/>
    </row>
    <row r="240" spans="2:15" s="64" customFormat="1" hidden="1" x14ac:dyDescent="0.35">
      <c r="B240" s="55">
        <f>'6. Sous-traitant et consult. '!I21</f>
        <v>0</v>
      </c>
      <c r="C240" s="76">
        <f>'6. Sous-traitant et consult. '!A21</f>
        <v>0</v>
      </c>
      <c r="D240" s="76">
        <f>'6. Sous-traitant et consult. '!B21</f>
        <v>0</v>
      </c>
      <c r="E240" s="554">
        <f>'6. Sous-traitant et consult. '!C21</f>
        <v>0</v>
      </c>
      <c r="F240" s="76">
        <f>'6. Sous-traitant et consult. '!D21</f>
        <v>0</v>
      </c>
      <c r="G240" s="77">
        <f>'6. Sous-traitant et consult. '!E21</f>
        <v>0</v>
      </c>
      <c r="H240" s="77">
        <f>'6. Sous-traitant et consult. '!F21</f>
        <v>0</v>
      </c>
      <c r="I240" s="77">
        <f>'6. Sous-traitant et consult. '!G21</f>
        <v>0</v>
      </c>
      <c r="J240" s="77">
        <f>'6. Sous-traitant et consult. '!H21</f>
        <v>0</v>
      </c>
      <c r="K240" s="90"/>
      <c r="L240" s="91"/>
      <c r="M240" s="58"/>
      <c r="N240"/>
      <c r="O240"/>
    </row>
    <row r="241" spans="2:13" hidden="1" x14ac:dyDescent="0.35">
      <c r="B241" s="55">
        <f>'6. Sous-traitant et consult. '!I22</f>
        <v>0</v>
      </c>
      <c r="C241" s="76">
        <f>'6. Sous-traitant et consult. '!A22</f>
        <v>0</v>
      </c>
      <c r="D241" s="76">
        <f>'6. Sous-traitant et consult. '!B22</f>
        <v>0</v>
      </c>
      <c r="E241" s="554">
        <f>'6. Sous-traitant et consult. '!C22</f>
        <v>0</v>
      </c>
      <c r="F241" s="76">
        <f>'6. Sous-traitant et consult. '!D22</f>
        <v>0</v>
      </c>
      <c r="G241" s="77">
        <f>'6. Sous-traitant et consult. '!E22</f>
        <v>0</v>
      </c>
      <c r="H241" s="77">
        <f>'6. Sous-traitant et consult. '!F22</f>
        <v>0</v>
      </c>
      <c r="I241" s="77">
        <f>'6. Sous-traitant et consult. '!G22</f>
        <v>0</v>
      </c>
      <c r="J241" s="77">
        <f>'6. Sous-traitant et consult. '!H22</f>
        <v>0</v>
      </c>
      <c r="K241" s="90"/>
      <c r="L241" s="91"/>
      <c r="M241" s="58"/>
    </row>
    <row r="242" spans="2:13" hidden="1" x14ac:dyDescent="0.35">
      <c r="B242" s="55">
        <f>'6. Sous-traitant et consult. '!I23</f>
        <v>0</v>
      </c>
      <c r="C242" s="76">
        <f>'6. Sous-traitant et consult. '!A23</f>
        <v>0</v>
      </c>
      <c r="D242" s="76">
        <f>'6. Sous-traitant et consult. '!B23</f>
        <v>0</v>
      </c>
      <c r="E242" s="554">
        <f>'6. Sous-traitant et consult. '!C23</f>
        <v>0</v>
      </c>
      <c r="F242" s="76">
        <f>'6. Sous-traitant et consult. '!D23</f>
        <v>0</v>
      </c>
      <c r="G242" s="77">
        <f>'6. Sous-traitant et consult. '!E23</f>
        <v>0</v>
      </c>
      <c r="H242" s="77">
        <f>'6. Sous-traitant et consult. '!F23</f>
        <v>0</v>
      </c>
      <c r="I242" s="77">
        <f>'6. Sous-traitant et consult. '!G23</f>
        <v>0</v>
      </c>
      <c r="J242" s="77">
        <f>'6. Sous-traitant et consult. '!H23</f>
        <v>0</v>
      </c>
      <c r="K242" s="90"/>
      <c r="L242" s="91"/>
      <c r="M242" s="58"/>
    </row>
    <row r="243" spans="2:13" hidden="1" x14ac:dyDescent="0.35">
      <c r="B243" s="55">
        <f>'6. Sous-traitant et consult. '!I24</f>
        <v>0</v>
      </c>
      <c r="C243" s="76">
        <f>'6. Sous-traitant et consult. '!A24</f>
        <v>0</v>
      </c>
      <c r="D243" s="76">
        <f>'6. Sous-traitant et consult. '!B24</f>
        <v>0</v>
      </c>
      <c r="E243" s="554">
        <f>'6. Sous-traitant et consult. '!C24</f>
        <v>0</v>
      </c>
      <c r="F243" s="76">
        <f>'6. Sous-traitant et consult. '!D24</f>
        <v>0</v>
      </c>
      <c r="G243" s="77">
        <f>'6. Sous-traitant et consult. '!E24</f>
        <v>0</v>
      </c>
      <c r="H243" s="77">
        <f>'6. Sous-traitant et consult. '!F24</f>
        <v>0</v>
      </c>
      <c r="I243" s="77">
        <f>'6. Sous-traitant et consult. '!G24</f>
        <v>0</v>
      </c>
      <c r="J243" s="77">
        <f>'6. Sous-traitant et consult. '!H24</f>
        <v>0</v>
      </c>
      <c r="K243" s="90"/>
      <c r="L243" s="91"/>
      <c r="M243" s="58"/>
    </row>
    <row r="244" spans="2:13" hidden="1" x14ac:dyDescent="0.35">
      <c r="B244" s="55">
        <f>'6. Sous-traitant et consult. '!I25</f>
        <v>0</v>
      </c>
      <c r="C244" s="76">
        <f>'6. Sous-traitant et consult. '!A25</f>
        <v>0</v>
      </c>
      <c r="D244" s="76">
        <f>'6. Sous-traitant et consult. '!B25</f>
        <v>0</v>
      </c>
      <c r="E244" s="554">
        <f>'6. Sous-traitant et consult. '!C25</f>
        <v>0</v>
      </c>
      <c r="F244" s="76">
        <f>'6. Sous-traitant et consult. '!D25</f>
        <v>0</v>
      </c>
      <c r="G244" s="77">
        <f>'6. Sous-traitant et consult. '!E25</f>
        <v>0</v>
      </c>
      <c r="H244" s="77">
        <f>'6. Sous-traitant et consult. '!F25</f>
        <v>0</v>
      </c>
      <c r="I244" s="77">
        <f>'6. Sous-traitant et consult. '!G25</f>
        <v>0</v>
      </c>
      <c r="J244" s="77">
        <f>'6. Sous-traitant et consult. '!H25</f>
        <v>0</v>
      </c>
      <c r="K244" s="90"/>
      <c r="L244" s="91"/>
      <c r="M244" s="58"/>
    </row>
    <row r="245" spans="2:13" hidden="1" x14ac:dyDescent="0.35">
      <c r="B245" s="55">
        <f>'6. Sous-traitant et consult. '!I26</f>
        <v>0</v>
      </c>
      <c r="C245" s="76">
        <f>'6. Sous-traitant et consult. '!A26</f>
        <v>0</v>
      </c>
      <c r="D245" s="76">
        <f>'6. Sous-traitant et consult. '!B26</f>
        <v>0</v>
      </c>
      <c r="E245" s="554">
        <f>'6. Sous-traitant et consult. '!C26</f>
        <v>0</v>
      </c>
      <c r="F245" s="76">
        <f>'6. Sous-traitant et consult. '!D26</f>
        <v>0</v>
      </c>
      <c r="G245" s="77">
        <f>'6. Sous-traitant et consult. '!E26</f>
        <v>0</v>
      </c>
      <c r="H245" s="77">
        <f>'6. Sous-traitant et consult. '!F26</f>
        <v>0</v>
      </c>
      <c r="I245" s="77">
        <f>'6. Sous-traitant et consult. '!G26</f>
        <v>0</v>
      </c>
      <c r="J245" s="77">
        <f>'6. Sous-traitant et consult. '!H26</f>
        <v>0</v>
      </c>
      <c r="K245" s="90"/>
      <c r="L245" s="91"/>
      <c r="M245" s="58"/>
    </row>
    <row r="246" spans="2:13" hidden="1" x14ac:dyDescent="0.35">
      <c r="B246" s="55">
        <f>'6. Sous-traitant et consult. '!I27</f>
        <v>0</v>
      </c>
      <c r="C246" s="76">
        <f>'6. Sous-traitant et consult. '!A27</f>
        <v>0</v>
      </c>
      <c r="D246" s="76">
        <f>'6. Sous-traitant et consult. '!B27</f>
        <v>0</v>
      </c>
      <c r="E246" s="554">
        <f>'6. Sous-traitant et consult. '!C27</f>
        <v>0</v>
      </c>
      <c r="F246" s="76">
        <f>'6. Sous-traitant et consult. '!D27</f>
        <v>0</v>
      </c>
      <c r="G246" s="77">
        <f>'6. Sous-traitant et consult. '!E27</f>
        <v>0</v>
      </c>
      <c r="H246" s="77">
        <f>'6. Sous-traitant et consult. '!F27</f>
        <v>0</v>
      </c>
      <c r="I246" s="77">
        <f>'6. Sous-traitant et consult. '!G27</f>
        <v>0</v>
      </c>
      <c r="J246" s="77">
        <f>'6. Sous-traitant et consult. '!H27</f>
        <v>0</v>
      </c>
      <c r="K246" s="90"/>
      <c r="L246" s="91"/>
      <c r="M246" s="58"/>
    </row>
    <row r="247" spans="2:13" hidden="1" x14ac:dyDescent="0.35">
      <c r="B247" s="55">
        <f>'6. Sous-traitant et consult. '!I28</f>
        <v>0</v>
      </c>
      <c r="C247" s="76">
        <f>'6. Sous-traitant et consult. '!A28</f>
        <v>0</v>
      </c>
      <c r="D247" s="76">
        <f>'6. Sous-traitant et consult. '!B28</f>
        <v>0</v>
      </c>
      <c r="E247" s="554">
        <f>'6. Sous-traitant et consult. '!C28</f>
        <v>0</v>
      </c>
      <c r="F247" s="76">
        <f>'6. Sous-traitant et consult. '!D28</f>
        <v>0</v>
      </c>
      <c r="G247" s="77">
        <f>'6. Sous-traitant et consult. '!E28</f>
        <v>0</v>
      </c>
      <c r="H247" s="77">
        <f>'6. Sous-traitant et consult. '!F28</f>
        <v>0</v>
      </c>
      <c r="I247" s="77">
        <f>'6. Sous-traitant et consult. '!G28</f>
        <v>0</v>
      </c>
      <c r="J247" s="77">
        <f>'6. Sous-traitant et consult. '!H28</f>
        <v>0</v>
      </c>
      <c r="K247" s="90"/>
      <c r="L247" s="91"/>
      <c r="M247" s="58"/>
    </row>
    <row r="248" spans="2:13" hidden="1" x14ac:dyDescent="0.35">
      <c r="B248" s="55">
        <f>'6. Sous-traitant et consult. '!I29</f>
        <v>0</v>
      </c>
      <c r="C248" s="76">
        <f>'6. Sous-traitant et consult. '!A29</f>
        <v>0</v>
      </c>
      <c r="D248" s="76">
        <f>'6. Sous-traitant et consult. '!B29</f>
        <v>0</v>
      </c>
      <c r="E248" s="554">
        <f>'6. Sous-traitant et consult. '!C29</f>
        <v>0</v>
      </c>
      <c r="F248" s="76">
        <f>'6. Sous-traitant et consult. '!D29</f>
        <v>0</v>
      </c>
      <c r="G248" s="77">
        <f>'6. Sous-traitant et consult. '!E29</f>
        <v>0</v>
      </c>
      <c r="H248" s="77">
        <f>'6. Sous-traitant et consult. '!F29</f>
        <v>0</v>
      </c>
      <c r="I248" s="77">
        <f>'6. Sous-traitant et consult. '!G29</f>
        <v>0</v>
      </c>
      <c r="J248" s="77">
        <f>'6. Sous-traitant et consult. '!H29</f>
        <v>0</v>
      </c>
      <c r="K248" s="90"/>
      <c r="L248" s="91"/>
      <c r="M248" s="58"/>
    </row>
    <row r="249" spans="2:13" hidden="1" x14ac:dyDescent="0.35">
      <c r="B249" s="55">
        <f>'6. Sous-traitant et consult. '!I30</f>
        <v>0</v>
      </c>
      <c r="C249" s="76">
        <f>'6. Sous-traitant et consult. '!A30</f>
        <v>0</v>
      </c>
      <c r="D249" s="76">
        <f>'6. Sous-traitant et consult. '!B30</f>
        <v>0</v>
      </c>
      <c r="E249" s="554">
        <f>'6. Sous-traitant et consult. '!C30</f>
        <v>0</v>
      </c>
      <c r="F249" s="76">
        <f>'6. Sous-traitant et consult. '!D30</f>
        <v>0</v>
      </c>
      <c r="G249" s="77">
        <f>'6. Sous-traitant et consult. '!E30</f>
        <v>0</v>
      </c>
      <c r="H249" s="77">
        <f>'6. Sous-traitant et consult. '!F30</f>
        <v>0</v>
      </c>
      <c r="I249" s="77">
        <f>'6. Sous-traitant et consult. '!G30</f>
        <v>0</v>
      </c>
      <c r="J249" s="77">
        <f>'6. Sous-traitant et consult. '!H30</f>
        <v>0</v>
      </c>
      <c r="K249" s="90"/>
      <c r="L249" s="91"/>
      <c r="M249" s="58"/>
    </row>
    <row r="250" spans="2:13" hidden="1" x14ac:dyDescent="0.35">
      <c r="B250" s="55">
        <f>'6. Sous-traitant et consult. '!I31</f>
        <v>0</v>
      </c>
      <c r="C250" s="76">
        <f>'6. Sous-traitant et consult. '!A31</f>
        <v>0</v>
      </c>
      <c r="D250" s="76">
        <f>'6. Sous-traitant et consult. '!B31</f>
        <v>0</v>
      </c>
      <c r="E250" s="554">
        <f>'6. Sous-traitant et consult. '!C31</f>
        <v>0</v>
      </c>
      <c r="F250" s="76">
        <f>'6. Sous-traitant et consult. '!D31</f>
        <v>0</v>
      </c>
      <c r="G250" s="77">
        <f>'6. Sous-traitant et consult. '!E31</f>
        <v>0</v>
      </c>
      <c r="H250" s="77">
        <f>'6. Sous-traitant et consult. '!F31</f>
        <v>0</v>
      </c>
      <c r="I250" s="77">
        <f>'6. Sous-traitant et consult. '!G31</f>
        <v>0</v>
      </c>
      <c r="J250" s="77">
        <f>'6. Sous-traitant et consult. '!H31</f>
        <v>0</v>
      </c>
      <c r="K250" s="90"/>
      <c r="L250" s="91"/>
      <c r="M250" s="58"/>
    </row>
    <row r="251" spans="2:13" hidden="1" x14ac:dyDescent="0.35">
      <c r="B251" s="55">
        <f>'6. Sous-traitant et consult. '!I32</f>
        <v>0</v>
      </c>
      <c r="C251" s="76">
        <f>'6. Sous-traitant et consult. '!A32</f>
        <v>0</v>
      </c>
      <c r="D251" s="76">
        <f>'6. Sous-traitant et consult. '!B32</f>
        <v>0</v>
      </c>
      <c r="E251" s="554">
        <f>'6. Sous-traitant et consult. '!C32</f>
        <v>0</v>
      </c>
      <c r="F251" s="76">
        <f>'6. Sous-traitant et consult. '!D32</f>
        <v>0</v>
      </c>
      <c r="G251" s="77">
        <f>'6. Sous-traitant et consult. '!E32</f>
        <v>0</v>
      </c>
      <c r="H251" s="77">
        <f>'6. Sous-traitant et consult. '!F32</f>
        <v>0</v>
      </c>
      <c r="I251" s="77">
        <f>'6. Sous-traitant et consult. '!G32</f>
        <v>0</v>
      </c>
      <c r="J251" s="77">
        <f>'6. Sous-traitant et consult. '!H32</f>
        <v>0</v>
      </c>
      <c r="K251" s="90"/>
      <c r="L251" s="91"/>
      <c r="M251" s="58"/>
    </row>
    <row r="252" spans="2:13" hidden="1" x14ac:dyDescent="0.35">
      <c r="B252" s="55">
        <f>'6. Sous-traitant et consult. '!I33</f>
        <v>0</v>
      </c>
      <c r="C252" s="76">
        <f>'6. Sous-traitant et consult. '!A33</f>
        <v>0</v>
      </c>
      <c r="D252" s="76">
        <f>'6. Sous-traitant et consult. '!B33</f>
        <v>0</v>
      </c>
      <c r="E252" s="554">
        <f>'6. Sous-traitant et consult. '!C33</f>
        <v>0</v>
      </c>
      <c r="F252" s="76">
        <f>'6. Sous-traitant et consult. '!D33</f>
        <v>0</v>
      </c>
      <c r="G252" s="77">
        <f>'6. Sous-traitant et consult. '!E33</f>
        <v>0</v>
      </c>
      <c r="H252" s="77">
        <f>'6. Sous-traitant et consult. '!F33</f>
        <v>0</v>
      </c>
      <c r="I252" s="77">
        <f>'6. Sous-traitant et consult. '!G33</f>
        <v>0</v>
      </c>
      <c r="J252" s="77">
        <f>'6. Sous-traitant et consult. '!H33</f>
        <v>0</v>
      </c>
      <c r="K252" s="90"/>
      <c r="L252" s="91"/>
      <c r="M252" s="58"/>
    </row>
    <row r="253" spans="2:13" hidden="1" x14ac:dyDescent="0.35">
      <c r="B253" s="55">
        <f>'6. Sous-traitant et consult. '!I34</f>
        <v>0</v>
      </c>
      <c r="C253" s="76">
        <f>'6. Sous-traitant et consult. '!A34</f>
        <v>0</v>
      </c>
      <c r="D253" s="76">
        <f>'6. Sous-traitant et consult. '!B34</f>
        <v>0</v>
      </c>
      <c r="E253" s="554">
        <f>'6. Sous-traitant et consult. '!C34</f>
        <v>0</v>
      </c>
      <c r="F253" s="76">
        <f>'6. Sous-traitant et consult. '!D34</f>
        <v>0</v>
      </c>
      <c r="G253" s="77">
        <f>'6. Sous-traitant et consult. '!E34</f>
        <v>0</v>
      </c>
      <c r="H253" s="77">
        <f>'6. Sous-traitant et consult. '!F34</f>
        <v>0</v>
      </c>
      <c r="I253" s="77">
        <f>'6. Sous-traitant et consult. '!G34</f>
        <v>0</v>
      </c>
      <c r="J253" s="77">
        <f>'6. Sous-traitant et consult. '!H34</f>
        <v>0</v>
      </c>
      <c r="K253" s="90"/>
      <c r="L253" s="91"/>
      <c r="M253" s="58"/>
    </row>
    <row r="254" spans="2:13" hidden="1" x14ac:dyDescent="0.35">
      <c r="B254" s="55">
        <f>'6. Sous-traitant et consult. '!I35</f>
        <v>0</v>
      </c>
      <c r="C254" s="76">
        <f>'6. Sous-traitant et consult. '!A35</f>
        <v>0</v>
      </c>
      <c r="D254" s="76">
        <f>'6. Sous-traitant et consult. '!B35</f>
        <v>0</v>
      </c>
      <c r="E254" s="554">
        <f>'6. Sous-traitant et consult. '!C35</f>
        <v>0</v>
      </c>
      <c r="F254" s="76">
        <f>'6. Sous-traitant et consult. '!D35</f>
        <v>0</v>
      </c>
      <c r="G254" s="77">
        <f>'6. Sous-traitant et consult. '!E35</f>
        <v>0</v>
      </c>
      <c r="H254" s="77">
        <f>'6. Sous-traitant et consult. '!F35</f>
        <v>0</v>
      </c>
      <c r="I254" s="77">
        <f>'6. Sous-traitant et consult. '!G35</f>
        <v>0</v>
      </c>
      <c r="J254" s="77">
        <f>'6. Sous-traitant et consult. '!H35</f>
        <v>0</v>
      </c>
      <c r="K254" s="90"/>
      <c r="L254" s="91"/>
      <c r="M254" s="58"/>
    </row>
    <row r="255" spans="2:13" hidden="1" x14ac:dyDescent="0.35">
      <c r="B255" s="55">
        <f>'6. Sous-traitant et consult. '!I36</f>
        <v>0</v>
      </c>
      <c r="C255" s="76">
        <f>'6. Sous-traitant et consult. '!A36</f>
        <v>0</v>
      </c>
      <c r="D255" s="76">
        <f>'6. Sous-traitant et consult. '!B36</f>
        <v>0</v>
      </c>
      <c r="E255" s="554">
        <f>'6. Sous-traitant et consult. '!C36</f>
        <v>0</v>
      </c>
      <c r="F255" s="76">
        <f>'6. Sous-traitant et consult. '!D36</f>
        <v>0</v>
      </c>
      <c r="G255" s="77">
        <f>'6. Sous-traitant et consult. '!E36</f>
        <v>0</v>
      </c>
      <c r="H255" s="77">
        <f>'6. Sous-traitant et consult. '!F36</f>
        <v>0</v>
      </c>
      <c r="I255" s="77">
        <f>'6. Sous-traitant et consult. '!G36</f>
        <v>0</v>
      </c>
      <c r="J255" s="77">
        <f>'6. Sous-traitant et consult. '!H36</f>
        <v>0</v>
      </c>
      <c r="K255" s="90"/>
      <c r="L255" s="91"/>
      <c r="M255" s="58"/>
    </row>
    <row r="256" spans="2:13" hidden="1" x14ac:dyDescent="0.35">
      <c r="B256" s="55">
        <f>'6. Sous-traitant et consult. '!I37</f>
        <v>0</v>
      </c>
      <c r="C256" s="76">
        <f>'6. Sous-traitant et consult. '!A37</f>
        <v>0</v>
      </c>
      <c r="D256" s="76">
        <f>'6. Sous-traitant et consult. '!B37</f>
        <v>0</v>
      </c>
      <c r="E256" s="554">
        <f>'6. Sous-traitant et consult. '!C37</f>
        <v>0</v>
      </c>
      <c r="F256" s="76">
        <f>'6. Sous-traitant et consult. '!D37</f>
        <v>0</v>
      </c>
      <c r="G256" s="77">
        <f>'6. Sous-traitant et consult. '!E37</f>
        <v>0</v>
      </c>
      <c r="H256" s="77">
        <f>'6. Sous-traitant et consult. '!F37</f>
        <v>0</v>
      </c>
      <c r="I256" s="77">
        <f>'6. Sous-traitant et consult. '!G37</f>
        <v>0</v>
      </c>
      <c r="J256" s="77">
        <f>'6. Sous-traitant et consult. '!H37</f>
        <v>0</v>
      </c>
      <c r="K256" s="90"/>
      <c r="L256" s="91"/>
      <c r="M256" s="58"/>
    </row>
    <row r="257" spans="2:13" hidden="1" x14ac:dyDescent="0.35">
      <c r="B257" s="55">
        <f>'6. Sous-traitant et consult. '!I38</f>
        <v>0</v>
      </c>
      <c r="C257" s="76">
        <f>'6. Sous-traitant et consult. '!A38</f>
        <v>0</v>
      </c>
      <c r="D257" s="76">
        <f>'6. Sous-traitant et consult. '!B38</f>
        <v>0</v>
      </c>
      <c r="E257" s="554">
        <f>'6. Sous-traitant et consult. '!C38</f>
        <v>0</v>
      </c>
      <c r="F257" s="76">
        <f>'6. Sous-traitant et consult. '!D38</f>
        <v>0</v>
      </c>
      <c r="G257" s="77">
        <f>'6. Sous-traitant et consult. '!E38</f>
        <v>0</v>
      </c>
      <c r="H257" s="77">
        <f>'6. Sous-traitant et consult. '!F38</f>
        <v>0</v>
      </c>
      <c r="I257" s="77">
        <f>'6. Sous-traitant et consult. '!G38</f>
        <v>0</v>
      </c>
      <c r="J257" s="77">
        <f>'6. Sous-traitant et consult. '!H38</f>
        <v>0</v>
      </c>
      <c r="K257" s="90"/>
      <c r="L257" s="91"/>
      <c r="M257" s="58"/>
    </row>
    <row r="258" spans="2:13" hidden="1" x14ac:dyDescent="0.35">
      <c r="B258" s="55">
        <f>'6. Sous-traitant et consult. '!I39</f>
        <v>0</v>
      </c>
      <c r="C258" s="76">
        <f>'6. Sous-traitant et consult. '!A39</f>
        <v>0</v>
      </c>
      <c r="D258" s="76">
        <f>'6. Sous-traitant et consult. '!B39</f>
        <v>0</v>
      </c>
      <c r="E258" s="554">
        <f>'6. Sous-traitant et consult. '!C39</f>
        <v>0</v>
      </c>
      <c r="F258" s="76">
        <f>'6. Sous-traitant et consult. '!D39</f>
        <v>0</v>
      </c>
      <c r="G258" s="77">
        <f>'6. Sous-traitant et consult. '!E39</f>
        <v>0</v>
      </c>
      <c r="H258" s="77">
        <f>'6. Sous-traitant et consult. '!F39</f>
        <v>0</v>
      </c>
      <c r="I258" s="77">
        <f>'6. Sous-traitant et consult. '!G39</f>
        <v>0</v>
      </c>
      <c r="J258" s="77">
        <f>'6. Sous-traitant et consult. '!H39</f>
        <v>0</v>
      </c>
      <c r="K258" s="90"/>
      <c r="L258" s="91"/>
      <c r="M258" s="58"/>
    </row>
    <row r="259" spans="2:13" hidden="1" x14ac:dyDescent="0.35">
      <c r="B259" s="55">
        <f>'6. Sous-traitant et consult. '!I40</f>
        <v>0</v>
      </c>
      <c r="C259" s="76">
        <f>'6. Sous-traitant et consult. '!A40</f>
        <v>0</v>
      </c>
      <c r="D259" s="76">
        <f>'6. Sous-traitant et consult. '!B40</f>
        <v>0</v>
      </c>
      <c r="E259" s="554">
        <f>'6. Sous-traitant et consult. '!C40</f>
        <v>0</v>
      </c>
      <c r="F259" s="76">
        <f>'6. Sous-traitant et consult. '!D40</f>
        <v>0</v>
      </c>
      <c r="G259" s="77">
        <f>'6. Sous-traitant et consult. '!E40</f>
        <v>0</v>
      </c>
      <c r="H259" s="77">
        <f>'6. Sous-traitant et consult. '!F40</f>
        <v>0</v>
      </c>
      <c r="I259" s="77">
        <f>'6. Sous-traitant et consult. '!G40</f>
        <v>0</v>
      </c>
      <c r="J259" s="77">
        <f>'6. Sous-traitant et consult. '!H40</f>
        <v>0</v>
      </c>
      <c r="K259" s="90"/>
      <c r="L259" s="91"/>
      <c r="M259" s="58"/>
    </row>
    <row r="260" spans="2:13" hidden="1" x14ac:dyDescent="0.35">
      <c r="B260" s="55">
        <f>'6. Sous-traitant et consult. '!I41</f>
        <v>0</v>
      </c>
      <c r="C260" s="76">
        <f>'6. Sous-traitant et consult. '!A41</f>
        <v>0</v>
      </c>
      <c r="D260" s="76">
        <f>'6. Sous-traitant et consult. '!B41</f>
        <v>0</v>
      </c>
      <c r="E260" s="554">
        <f>'6. Sous-traitant et consult. '!C41</f>
        <v>0</v>
      </c>
      <c r="F260" s="76">
        <f>'6. Sous-traitant et consult. '!D41</f>
        <v>0</v>
      </c>
      <c r="G260" s="77">
        <f>'6. Sous-traitant et consult. '!E41</f>
        <v>0</v>
      </c>
      <c r="H260" s="77">
        <f>'6. Sous-traitant et consult. '!F41</f>
        <v>0</v>
      </c>
      <c r="I260" s="77">
        <f>'6. Sous-traitant et consult. '!G41</f>
        <v>0</v>
      </c>
      <c r="J260" s="77">
        <f>'6. Sous-traitant et consult. '!H41</f>
        <v>0</v>
      </c>
      <c r="K260" s="90"/>
      <c r="L260" s="91"/>
      <c r="M260" s="58"/>
    </row>
    <row r="261" spans="2:13" hidden="1" x14ac:dyDescent="0.35">
      <c r="B261" s="55">
        <f>'6. Sous-traitant et consult. '!I42</f>
        <v>0</v>
      </c>
      <c r="C261" s="76">
        <f>'6. Sous-traitant et consult. '!A42</f>
        <v>0</v>
      </c>
      <c r="D261" s="76">
        <f>'6. Sous-traitant et consult. '!B42</f>
        <v>0</v>
      </c>
      <c r="E261" s="554">
        <f>'6. Sous-traitant et consult. '!C42</f>
        <v>0</v>
      </c>
      <c r="F261" s="76">
        <f>'6. Sous-traitant et consult. '!D42</f>
        <v>0</v>
      </c>
      <c r="G261" s="77">
        <f>'6. Sous-traitant et consult. '!E42</f>
        <v>0</v>
      </c>
      <c r="H261" s="77">
        <f>'6. Sous-traitant et consult. '!F42</f>
        <v>0</v>
      </c>
      <c r="I261" s="77">
        <f>'6. Sous-traitant et consult. '!G42</f>
        <v>0</v>
      </c>
      <c r="J261" s="77">
        <f>'6. Sous-traitant et consult. '!H42</f>
        <v>0</v>
      </c>
      <c r="K261" s="90"/>
      <c r="L261" s="91"/>
      <c r="M261" s="58"/>
    </row>
    <row r="262" spans="2:13" hidden="1" x14ac:dyDescent="0.35">
      <c r="B262" s="55">
        <f>'6. Sous-traitant et consult. '!I43</f>
        <v>0</v>
      </c>
      <c r="C262" s="76">
        <f>'6. Sous-traitant et consult. '!A43</f>
        <v>0</v>
      </c>
      <c r="D262" s="76">
        <f>'6. Sous-traitant et consult. '!B43</f>
        <v>0</v>
      </c>
      <c r="E262" s="554">
        <f>'6. Sous-traitant et consult. '!C43</f>
        <v>0</v>
      </c>
      <c r="F262" s="76">
        <f>'6. Sous-traitant et consult. '!D43</f>
        <v>0</v>
      </c>
      <c r="G262" s="77">
        <f>'6. Sous-traitant et consult. '!E43</f>
        <v>0</v>
      </c>
      <c r="H262" s="77">
        <f>'6. Sous-traitant et consult. '!F43</f>
        <v>0</v>
      </c>
      <c r="I262" s="77">
        <f>'6. Sous-traitant et consult. '!G43</f>
        <v>0</v>
      </c>
      <c r="J262" s="77">
        <f>'6. Sous-traitant et consult. '!H43</f>
        <v>0</v>
      </c>
      <c r="K262" s="90"/>
      <c r="L262" s="91"/>
      <c r="M262" s="58"/>
    </row>
    <row r="263" spans="2:13" hidden="1" x14ac:dyDescent="0.35">
      <c r="B263" s="55">
        <f>'6. Sous-traitant et consult. '!I44</f>
        <v>0</v>
      </c>
      <c r="C263" s="76">
        <f>'6. Sous-traitant et consult. '!A44</f>
        <v>0</v>
      </c>
      <c r="D263" s="76">
        <f>'6. Sous-traitant et consult. '!B44</f>
        <v>0</v>
      </c>
      <c r="E263" s="554">
        <f>'6. Sous-traitant et consult. '!C44</f>
        <v>0</v>
      </c>
      <c r="F263" s="76">
        <f>'6. Sous-traitant et consult. '!D44</f>
        <v>0</v>
      </c>
      <c r="G263" s="77">
        <f>'6. Sous-traitant et consult. '!E44</f>
        <v>0</v>
      </c>
      <c r="H263" s="77">
        <f>'6. Sous-traitant et consult. '!F44</f>
        <v>0</v>
      </c>
      <c r="I263" s="77">
        <f>'6. Sous-traitant et consult. '!G44</f>
        <v>0</v>
      </c>
      <c r="J263" s="77">
        <f>'6. Sous-traitant et consult. '!H44</f>
        <v>0</v>
      </c>
      <c r="K263" s="90"/>
      <c r="L263" s="91"/>
      <c r="M263" s="58"/>
    </row>
    <row r="264" spans="2:13" hidden="1" x14ac:dyDescent="0.35">
      <c r="B264" s="55">
        <f>'6. Sous-traitant et consult. '!I45</f>
        <v>0</v>
      </c>
      <c r="C264" s="76">
        <f>'6. Sous-traitant et consult. '!A45</f>
        <v>0</v>
      </c>
      <c r="D264" s="76">
        <f>'6. Sous-traitant et consult. '!B45</f>
        <v>0</v>
      </c>
      <c r="E264" s="554">
        <f>'6. Sous-traitant et consult. '!C45</f>
        <v>0</v>
      </c>
      <c r="F264" s="76">
        <f>'6. Sous-traitant et consult. '!D45</f>
        <v>0</v>
      </c>
      <c r="G264" s="77">
        <f>'6. Sous-traitant et consult. '!E45</f>
        <v>0</v>
      </c>
      <c r="H264" s="77">
        <f>'6. Sous-traitant et consult. '!F45</f>
        <v>0</v>
      </c>
      <c r="I264" s="77">
        <f>'6. Sous-traitant et consult. '!G45</f>
        <v>0</v>
      </c>
      <c r="J264" s="77">
        <f>'6. Sous-traitant et consult. '!H45</f>
        <v>0</v>
      </c>
      <c r="K264" s="90"/>
      <c r="L264" s="91"/>
      <c r="M264" s="58"/>
    </row>
    <row r="265" spans="2:13" hidden="1" x14ac:dyDescent="0.35">
      <c r="B265" s="55">
        <f>'6. Sous-traitant et consult. '!I46</f>
        <v>0</v>
      </c>
      <c r="C265" s="76">
        <f>'6. Sous-traitant et consult. '!A46</f>
        <v>0</v>
      </c>
      <c r="D265" s="76">
        <f>'6. Sous-traitant et consult. '!B46</f>
        <v>0</v>
      </c>
      <c r="E265" s="554">
        <f>'6. Sous-traitant et consult. '!C46</f>
        <v>0</v>
      </c>
      <c r="F265" s="76">
        <f>'6. Sous-traitant et consult. '!D46</f>
        <v>0</v>
      </c>
      <c r="G265" s="77">
        <f>'6. Sous-traitant et consult. '!E46</f>
        <v>0</v>
      </c>
      <c r="H265" s="77">
        <f>'6. Sous-traitant et consult. '!F46</f>
        <v>0</v>
      </c>
      <c r="I265" s="77">
        <f>'6. Sous-traitant et consult. '!G46</f>
        <v>0</v>
      </c>
      <c r="J265" s="77">
        <f>'6. Sous-traitant et consult. '!H46</f>
        <v>0</v>
      </c>
      <c r="K265" s="90"/>
      <c r="L265" s="91"/>
      <c r="M265" s="58"/>
    </row>
    <row r="266" spans="2:13" hidden="1" x14ac:dyDescent="0.35">
      <c r="B266" s="55">
        <f>'6. Sous-traitant et consult. '!I47</f>
        <v>0</v>
      </c>
      <c r="C266" s="76">
        <f>'6. Sous-traitant et consult. '!A47</f>
        <v>0</v>
      </c>
      <c r="D266" s="76">
        <f>'6. Sous-traitant et consult. '!B47</f>
        <v>0</v>
      </c>
      <c r="E266" s="554">
        <f>'6. Sous-traitant et consult. '!C47</f>
        <v>0</v>
      </c>
      <c r="F266" s="76">
        <f>'6. Sous-traitant et consult. '!D47</f>
        <v>0</v>
      </c>
      <c r="G266" s="77">
        <f>'6. Sous-traitant et consult. '!E47</f>
        <v>0</v>
      </c>
      <c r="H266" s="77">
        <f>'6. Sous-traitant et consult. '!F47</f>
        <v>0</v>
      </c>
      <c r="I266" s="77">
        <f>'6. Sous-traitant et consult. '!G47</f>
        <v>0</v>
      </c>
      <c r="J266" s="77">
        <f>'6. Sous-traitant et consult. '!H47</f>
        <v>0</v>
      </c>
      <c r="K266" s="90"/>
      <c r="L266" s="91"/>
      <c r="M266" s="58"/>
    </row>
    <row r="267" spans="2:13" hidden="1" x14ac:dyDescent="0.35">
      <c r="B267" s="55">
        <f>'6. Sous-traitant et consult. '!I48</f>
        <v>0</v>
      </c>
      <c r="C267" s="76">
        <f>'6. Sous-traitant et consult. '!A48</f>
        <v>0</v>
      </c>
      <c r="D267" s="76">
        <f>'6. Sous-traitant et consult. '!B48</f>
        <v>0</v>
      </c>
      <c r="E267" s="554">
        <f>'6. Sous-traitant et consult. '!C48</f>
        <v>0</v>
      </c>
      <c r="F267" s="76">
        <f>'6. Sous-traitant et consult. '!D48</f>
        <v>0</v>
      </c>
      <c r="G267" s="77">
        <f>'6. Sous-traitant et consult. '!E48</f>
        <v>0</v>
      </c>
      <c r="H267" s="77">
        <f>'6. Sous-traitant et consult. '!F48</f>
        <v>0</v>
      </c>
      <c r="I267" s="77">
        <f>'6. Sous-traitant et consult. '!G48</f>
        <v>0</v>
      </c>
      <c r="J267" s="77">
        <f>'6. Sous-traitant et consult. '!H48</f>
        <v>0</v>
      </c>
      <c r="K267" s="90"/>
      <c r="L267" s="91"/>
      <c r="M267" s="58"/>
    </row>
    <row r="268" spans="2:13" hidden="1" x14ac:dyDescent="0.35">
      <c r="B268" s="55">
        <f>'6. Sous-traitant et consult. '!I49</f>
        <v>0</v>
      </c>
      <c r="C268" s="76">
        <f>'6. Sous-traitant et consult. '!A49</f>
        <v>0</v>
      </c>
      <c r="D268" s="76">
        <f>'6. Sous-traitant et consult. '!B49</f>
        <v>0</v>
      </c>
      <c r="E268" s="554">
        <f>'6. Sous-traitant et consult. '!C49</f>
        <v>0</v>
      </c>
      <c r="F268" s="76">
        <f>'6. Sous-traitant et consult. '!D49</f>
        <v>0</v>
      </c>
      <c r="G268" s="77">
        <f>'6. Sous-traitant et consult. '!E49</f>
        <v>0</v>
      </c>
      <c r="H268" s="77">
        <f>'6. Sous-traitant et consult. '!F49</f>
        <v>0</v>
      </c>
      <c r="I268" s="77">
        <f>'6. Sous-traitant et consult. '!G49</f>
        <v>0</v>
      </c>
      <c r="J268" s="77">
        <f>'6. Sous-traitant et consult. '!H49</f>
        <v>0</v>
      </c>
      <c r="K268" s="90"/>
      <c r="L268" s="91"/>
      <c r="M268" s="58"/>
    </row>
    <row r="269" spans="2:13" hidden="1" x14ac:dyDescent="0.35">
      <c r="B269" s="55">
        <f>'6. Sous-traitant et consult. '!I50</f>
        <v>0</v>
      </c>
      <c r="C269" s="76">
        <f>'6. Sous-traitant et consult. '!A50</f>
        <v>0</v>
      </c>
      <c r="D269" s="76">
        <f>'6. Sous-traitant et consult. '!B50</f>
        <v>0</v>
      </c>
      <c r="E269" s="554">
        <f>'6. Sous-traitant et consult. '!C50</f>
        <v>0</v>
      </c>
      <c r="F269" s="76">
        <f>'6. Sous-traitant et consult. '!D50</f>
        <v>0</v>
      </c>
      <c r="G269" s="77">
        <f>'6. Sous-traitant et consult. '!E50</f>
        <v>0</v>
      </c>
      <c r="H269" s="77">
        <f>'6. Sous-traitant et consult. '!F50</f>
        <v>0</v>
      </c>
      <c r="I269" s="77">
        <f>'6. Sous-traitant et consult. '!G50</f>
        <v>0</v>
      </c>
      <c r="J269" s="77">
        <f>'6. Sous-traitant et consult. '!H50</f>
        <v>0</v>
      </c>
      <c r="K269" s="90"/>
      <c r="L269" s="91"/>
      <c r="M269" s="58"/>
    </row>
    <row r="270" spans="2:13" hidden="1" x14ac:dyDescent="0.35">
      <c r="B270" s="55">
        <f>'6. Sous-traitant et consult. '!I51</f>
        <v>0</v>
      </c>
      <c r="C270" s="76">
        <f>'6. Sous-traitant et consult. '!A51</f>
        <v>0</v>
      </c>
      <c r="D270" s="76">
        <f>'6. Sous-traitant et consult. '!B51</f>
        <v>0</v>
      </c>
      <c r="E270" s="554">
        <f>'6. Sous-traitant et consult. '!C51</f>
        <v>0</v>
      </c>
      <c r="F270" s="76">
        <f>'6. Sous-traitant et consult. '!D51</f>
        <v>0</v>
      </c>
      <c r="G270" s="77">
        <f>'6. Sous-traitant et consult. '!E51</f>
        <v>0</v>
      </c>
      <c r="H270" s="77">
        <f>'6. Sous-traitant et consult. '!F51</f>
        <v>0</v>
      </c>
      <c r="I270" s="77">
        <f>'6. Sous-traitant et consult. '!G51</f>
        <v>0</v>
      </c>
      <c r="J270" s="77">
        <f>'6. Sous-traitant et consult. '!H51</f>
        <v>0</v>
      </c>
      <c r="K270" s="90"/>
      <c r="L270" s="91"/>
      <c r="M270" s="58"/>
    </row>
    <row r="271" spans="2:13" hidden="1" x14ac:dyDescent="0.35">
      <c r="B271" s="55">
        <f>'6. Sous-traitant et consult. '!I52</f>
        <v>0</v>
      </c>
      <c r="C271" s="76">
        <f>'6. Sous-traitant et consult. '!A52</f>
        <v>0</v>
      </c>
      <c r="D271" s="76">
        <f>'6. Sous-traitant et consult. '!B52</f>
        <v>0</v>
      </c>
      <c r="E271" s="554">
        <f>'6. Sous-traitant et consult. '!C52</f>
        <v>0</v>
      </c>
      <c r="F271" s="76">
        <f>'6. Sous-traitant et consult. '!D52</f>
        <v>0</v>
      </c>
      <c r="G271" s="77">
        <f>'6. Sous-traitant et consult. '!E52</f>
        <v>0</v>
      </c>
      <c r="H271" s="77">
        <f>'6. Sous-traitant et consult. '!F52</f>
        <v>0</v>
      </c>
      <c r="I271" s="77">
        <f>'6. Sous-traitant et consult. '!G52</f>
        <v>0</v>
      </c>
      <c r="J271" s="77">
        <f>'6. Sous-traitant et consult. '!H52</f>
        <v>0</v>
      </c>
      <c r="K271" s="90"/>
      <c r="L271" s="91"/>
      <c r="M271" s="58"/>
    </row>
    <row r="272" spans="2:13" hidden="1" x14ac:dyDescent="0.35">
      <c r="B272" s="55">
        <f>'6. Sous-traitant et consult. '!I53</f>
        <v>0</v>
      </c>
      <c r="C272" s="76">
        <f>'6. Sous-traitant et consult. '!A53</f>
        <v>0</v>
      </c>
      <c r="D272" s="76">
        <f>'6. Sous-traitant et consult. '!B53</f>
        <v>0</v>
      </c>
      <c r="E272" s="554">
        <f>'6. Sous-traitant et consult. '!C53</f>
        <v>0</v>
      </c>
      <c r="F272" s="76">
        <f>'6. Sous-traitant et consult. '!D53</f>
        <v>0</v>
      </c>
      <c r="G272" s="77">
        <f>'6. Sous-traitant et consult. '!E53</f>
        <v>0</v>
      </c>
      <c r="H272" s="77">
        <f>'6. Sous-traitant et consult. '!F53</f>
        <v>0</v>
      </c>
      <c r="I272" s="77">
        <f>'6. Sous-traitant et consult. '!G53</f>
        <v>0</v>
      </c>
      <c r="J272" s="77">
        <f>'6. Sous-traitant et consult. '!H53</f>
        <v>0</v>
      </c>
      <c r="K272" s="90"/>
      <c r="L272" s="91"/>
      <c r="M272" s="58"/>
    </row>
    <row r="273" spans="2:15" hidden="1" x14ac:dyDescent="0.35">
      <c r="B273" s="55">
        <f>'6. Sous-traitant et consult. '!I54</f>
        <v>0</v>
      </c>
      <c r="C273" s="76">
        <f>'6. Sous-traitant et consult. '!A54</f>
        <v>0</v>
      </c>
      <c r="D273" s="76">
        <f>'6. Sous-traitant et consult. '!B54</f>
        <v>0</v>
      </c>
      <c r="E273" s="554">
        <f>'6. Sous-traitant et consult. '!C54</f>
        <v>0</v>
      </c>
      <c r="F273" s="76">
        <f>'6. Sous-traitant et consult. '!D54</f>
        <v>0</v>
      </c>
      <c r="G273" s="77">
        <f>'6. Sous-traitant et consult. '!E54</f>
        <v>0</v>
      </c>
      <c r="H273" s="77">
        <f>'6. Sous-traitant et consult. '!F54</f>
        <v>0</v>
      </c>
      <c r="I273" s="77">
        <f>'6. Sous-traitant et consult. '!G54</f>
        <v>0</v>
      </c>
      <c r="J273" s="77">
        <f>'6. Sous-traitant et consult. '!H54</f>
        <v>0</v>
      </c>
      <c r="K273" s="90"/>
      <c r="L273" s="91"/>
      <c r="M273" s="58"/>
    </row>
    <row r="274" spans="2:15" hidden="1" x14ac:dyDescent="0.35">
      <c r="B274" s="55">
        <f>'6. Sous-traitant et consult. '!I55</f>
        <v>0</v>
      </c>
      <c r="C274" s="76">
        <f>'6. Sous-traitant et consult. '!A55</f>
        <v>0</v>
      </c>
      <c r="D274" s="76">
        <f>'6. Sous-traitant et consult. '!B55</f>
        <v>0</v>
      </c>
      <c r="E274" s="554">
        <f>'6. Sous-traitant et consult. '!C55</f>
        <v>0</v>
      </c>
      <c r="F274" s="76">
        <f>'6. Sous-traitant et consult. '!D55</f>
        <v>0</v>
      </c>
      <c r="G274" s="77">
        <f>'6. Sous-traitant et consult. '!E55</f>
        <v>0</v>
      </c>
      <c r="H274" s="77">
        <f>'6. Sous-traitant et consult. '!F55</f>
        <v>0</v>
      </c>
      <c r="I274" s="77">
        <f>'6. Sous-traitant et consult. '!G55</f>
        <v>0</v>
      </c>
      <c r="J274" s="77">
        <f>'6. Sous-traitant et consult. '!H55</f>
        <v>0</v>
      </c>
      <c r="K274" s="90"/>
      <c r="L274" s="91"/>
      <c r="M274" s="58"/>
    </row>
    <row r="275" spans="2:15" hidden="1" x14ac:dyDescent="0.35">
      <c r="B275" s="55">
        <f>'6. Sous-traitant et consult. '!I56</f>
        <v>0</v>
      </c>
      <c r="C275" s="76">
        <f>'6. Sous-traitant et consult. '!A56</f>
        <v>0</v>
      </c>
      <c r="D275" s="76">
        <f>'6. Sous-traitant et consult. '!B56</f>
        <v>0</v>
      </c>
      <c r="E275" s="554">
        <f>'6. Sous-traitant et consult. '!C56</f>
        <v>0</v>
      </c>
      <c r="F275" s="76">
        <f>'6. Sous-traitant et consult. '!D56</f>
        <v>0</v>
      </c>
      <c r="G275" s="77">
        <f>'6. Sous-traitant et consult. '!E56</f>
        <v>0</v>
      </c>
      <c r="H275" s="77">
        <f>'6. Sous-traitant et consult. '!F56</f>
        <v>0</v>
      </c>
      <c r="I275" s="77">
        <f>'6. Sous-traitant et consult. '!G56</f>
        <v>0</v>
      </c>
      <c r="J275" s="77">
        <f>'6. Sous-traitant et consult. '!H56</f>
        <v>0</v>
      </c>
      <c r="K275" s="90"/>
      <c r="L275" s="91"/>
      <c r="M275" s="58"/>
    </row>
    <row r="276" spans="2:15" hidden="1" x14ac:dyDescent="0.35">
      <c r="B276" s="55">
        <f>'6. Sous-traitant et consult. '!I57</f>
        <v>0</v>
      </c>
      <c r="C276" s="76">
        <f>'6. Sous-traitant et consult. '!A57</f>
        <v>0</v>
      </c>
      <c r="D276" s="76">
        <f>'6. Sous-traitant et consult. '!B57</f>
        <v>0</v>
      </c>
      <c r="E276" s="554">
        <f>'6. Sous-traitant et consult. '!C57</f>
        <v>0</v>
      </c>
      <c r="F276" s="76">
        <f>'6. Sous-traitant et consult. '!D57</f>
        <v>0</v>
      </c>
      <c r="G276" s="77">
        <f>'6. Sous-traitant et consult. '!E57</f>
        <v>0</v>
      </c>
      <c r="H276" s="77">
        <f>'6. Sous-traitant et consult. '!F57</f>
        <v>0</v>
      </c>
      <c r="I276" s="77">
        <f>'6. Sous-traitant et consult. '!G57</f>
        <v>0</v>
      </c>
      <c r="J276" s="77">
        <f>'6. Sous-traitant et consult. '!H57</f>
        <v>0</v>
      </c>
      <c r="K276" s="90"/>
      <c r="L276" s="91"/>
      <c r="M276" s="58"/>
    </row>
    <row r="277" spans="2:15" ht="38.25" hidden="1" x14ac:dyDescent="0.35">
      <c r="B277" s="55">
        <f>'6. Sous-traitant et consult. '!I58</f>
        <v>0</v>
      </c>
      <c r="C277" s="76" t="str">
        <f>'6. Sous-traitant et consult. '!A58</f>
        <v xml:space="preserve">Pour ajouter une ligne, ôtez la protection de la feuille à l'aide de la fonction de l'onglet  «Révision». </v>
      </c>
      <c r="D277" s="76">
        <f>'6. Sous-traitant et consult. '!B58</f>
        <v>0</v>
      </c>
      <c r="E277" s="554">
        <f>'6. Sous-traitant et consult. '!C58</f>
        <v>0</v>
      </c>
      <c r="F277" s="76">
        <f>'6. Sous-traitant et consult. '!D58</f>
        <v>0</v>
      </c>
      <c r="G277" s="77">
        <f>'6. Sous-traitant et consult. '!E58</f>
        <v>0</v>
      </c>
      <c r="H277" s="77">
        <f>'6. Sous-traitant et consult. '!F58</f>
        <v>0</v>
      </c>
      <c r="I277" s="77">
        <f>'6. Sous-traitant et consult. '!G58</f>
        <v>0</v>
      </c>
      <c r="J277" s="77">
        <f>'6. Sous-traitant et consult. '!H58</f>
        <v>0</v>
      </c>
      <c r="K277" s="90"/>
      <c r="L277" s="91"/>
      <c r="M277" s="58"/>
    </row>
    <row r="278" spans="2:15" hidden="1" x14ac:dyDescent="0.35">
      <c r="B278" s="55">
        <f>'6. Sous-traitant et consult. '!I59</f>
        <v>0</v>
      </c>
      <c r="C278" s="76" t="str">
        <f>'6. Sous-traitant et consult. '!A59</f>
        <v xml:space="preserve">Sélectionnez la dernière ligne du tableau. </v>
      </c>
      <c r="D278" s="76">
        <f>'6. Sous-traitant et consult. '!B59</f>
        <v>0</v>
      </c>
      <c r="E278" s="554">
        <f>'6. Sous-traitant et consult. '!C59</f>
        <v>0</v>
      </c>
      <c r="F278" s="76">
        <f>'6. Sous-traitant et consult. '!D59</f>
        <v>0</v>
      </c>
      <c r="G278" s="77">
        <f>'6. Sous-traitant et consult. '!E59</f>
        <v>0</v>
      </c>
      <c r="H278" s="77">
        <f>'6. Sous-traitant et consult. '!F59</f>
        <v>0</v>
      </c>
      <c r="I278" s="77">
        <f>'6. Sous-traitant et consult. '!G59</f>
        <v>0</v>
      </c>
      <c r="J278" s="77">
        <f>'6. Sous-traitant et consult. '!H59</f>
        <v>0</v>
      </c>
      <c r="K278" s="90"/>
      <c r="L278" s="91"/>
      <c r="M278" s="58"/>
    </row>
    <row r="279" spans="2:15" ht="38.25" hidden="1" x14ac:dyDescent="0.35">
      <c r="B279" s="55">
        <f>'6. Sous-traitant et consult. '!I60</f>
        <v>0</v>
      </c>
      <c r="C279" s="76" t="str">
        <f>'6. Sous-traitant et consult. '!A60</f>
        <v xml:space="preserve">Accédez à l'onglet  «Accueil» et utilisez le menu déroulant  «Insertion» pour  «insérer des lignes dan la feuille». </v>
      </c>
      <c r="D279" s="76">
        <f>'6. Sous-traitant et consult. '!B60</f>
        <v>0</v>
      </c>
      <c r="E279" s="554">
        <f>'6. Sous-traitant et consult. '!C60</f>
        <v>0</v>
      </c>
      <c r="F279" s="76">
        <f>'6. Sous-traitant et consult. '!D60</f>
        <v>0</v>
      </c>
      <c r="G279" s="77">
        <f>'6. Sous-traitant et consult. '!E60</f>
        <v>0</v>
      </c>
      <c r="H279" s="77">
        <f>'6. Sous-traitant et consult. '!F60</f>
        <v>0</v>
      </c>
      <c r="I279" s="77">
        <f>'6. Sous-traitant et consult. '!G60</f>
        <v>0</v>
      </c>
      <c r="J279" s="77">
        <f>'6. Sous-traitant et consult. '!H60</f>
        <v>0</v>
      </c>
      <c r="K279" s="90"/>
      <c r="L279" s="91"/>
      <c r="M279" s="58"/>
    </row>
    <row r="280" spans="2:15" ht="25.5" hidden="1" x14ac:dyDescent="0.35">
      <c r="B280" s="55">
        <f>'6. Sous-traitant et consult. '!I61</f>
        <v>0</v>
      </c>
      <c r="C280" s="76" t="str">
        <f>'6. Sous-traitant et consult. '!A61</f>
        <v xml:space="preserve">Assurez-vous que la formule dans la colonne H est copiée dans la nouvelle ligne. </v>
      </c>
      <c r="D280" s="76">
        <f>'6. Sous-traitant et consult. '!B61</f>
        <v>0</v>
      </c>
      <c r="E280" s="554">
        <f>'6. Sous-traitant et consult. '!C61</f>
        <v>0</v>
      </c>
      <c r="F280" s="76">
        <f>'6. Sous-traitant et consult. '!D61</f>
        <v>0</v>
      </c>
      <c r="G280" s="77">
        <f>'6. Sous-traitant et consult. '!E61</f>
        <v>0</v>
      </c>
      <c r="H280" s="77">
        <f>'6. Sous-traitant et consult. '!F61</f>
        <v>0</v>
      </c>
      <c r="I280" s="77">
        <f>'6. Sous-traitant et consult. '!G61</f>
        <v>0</v>
      </c>
      <c r="J280" s="77">
        <f>'6. Sous-traitant et consult. '!H61</f>
        <v>0</v>
      </c>
      <c r="K280" s="90"/>
      <c r="L280" s="91"/>
      <c r="M280" s="58"/>
    </row>
    <row r="281" spans="2:15" ht="25.5" hidden="1" x14ac:dyDescent="0.35">
      <c r="B281" s="55">
        <f>'6. Sous-traitant et consult. '!I62</f>
        <v>0</v>
      </c>
      <c r="C281" s="76" t="str">
        <f>'6. Sous-traitant et consult. '!A62</f>
        <v xml:space="preserve">Protégez la feuille de calcul à l'aide de la fonction dans l'onglet  «Révision». </v>
      </c>
      <c r="D281" s="76">
        <f>'6. Sous-traitant et consult. '!B62</f>
        <v>0</v>
      </c>
      <c r="E281" s="554">
        <f>'6. Sous-traitant et consult. '!C62</f>
        <v>0</v>
      </c>
      <c r="F281" s="76">
        <f>'6. Sous-traitant et consult. '!D62</f>
        <v>0</v>
      </c>
      <c r="G281" s="77">
        <f>'6. Sous-traitant et consult. '!E62</f>
        <v>0</v>
      </c>
      <c r="H281" s="77">
        <f>'6. Sous-traitant et consult. '!F62</f>
        <v>0</v>
      </c>
      <c r="I281" s="77">
        <f>'6. Sous-traitant et consult. '!G62</f>
        <v>0</v>
      </c>
      <c r="J281" s="77">
        <f>'6. Sous-traitant et consult. '!H62</f>
        <v>0</v>
      </c>
      <c r="K281" s="90"/>
      <c r="L281" s="91"/>
      <c r="M281" s="58"/>
      <c r="N281" s="66"/>
      <c r="O281" s="66"/>
    </row>
    <row r="282" spans="2:15" hidden="1" x14ac:dyDescent="0.35">
      <c r="B282" s="55">
        <f>'6. Sous-traitant et consult. '!I63</f>
        <v>0</v>
      </c>
      <c r="C282" s="76">
        <f>'6. Sous-traitant et consult. '!A63</f>
        <v>0</v>
      </c>
      <c r="D282" s="76">
        <f>'6. Sous-traitant et consult. '!B63</f>
        <v>0</v>
      </c>
      <c r="E282" s="554">
        <f>'6. Sous-traitant et consult. '!C63</f>
        <v>0</v>
      </c>
      <c r="F282" s="76">
        <f>'6. Sous-traitant et consult. '!D63</f>
        <v>0</v>
      </c>
      <c r="G282" s="77">
        <f>'6. Sous-traitant et consult. '!E63</f>
        <v>0</v>
      </c>
      <c r="H282" s="77">
        <f>'6. Sous-traitant et consult. '!F63</f>
        <v>0</v>
      </c>
      <c r="I282" s="77">
        <f>'6. Sous-traitant et consult. '!G63</f>
        <v>0</v>
      </c>
      <c r="J282" s="77">
        <f>'6. Sous-traitant et consult. '!H63</f>
        <v>0</v>
      </c>
      <c r="K282" s="90"/>
      <c r="L282" s="91"/>
      <c r="N282" s="58"/>
      <c r="O282" s="58"/>
    </row>
    <row r="283" spans="2:15" hidden="1" x14ac:dyDescent="0.35">
      <c r="B283" s="55">
        <f>'6. Sous-traitant et consult. '!I64</f>
        <v>0</v>
      </c>
      <c r="C283" s="76">
        <f>'6. Sous-traitant et consult. '!A64</f>
        <v>0</v>
      </c>
      <c r="D283" s="76">
        <f>'6. Sous-traitant et consult. '!B64</f>
        <v>0</v>
      </c>
      <c r="E283" s="554">
        <f>'6. Sous-traitant et consult. '!C64</f>
        <v>0</v>
      </c>
      <c r="F283" s="76">
        <f>'6. Sous-traitant et consult. '!D64</f>
        <v>0</v>
      </c>
      <c r="G283" s="77">
        <f>'6. Sous-traitant et consult. '!E64</f>
        <v>0</v>
      </c>
      <c r="H283" s="77">
        <f>'6. Sous-traitant et consult. '!F64</f>
        <v>0</v>
      </c>
      <c r="I283" s="77">
        <f>'6. Sous-traitant et consult. '!G64</f>
        <v>0</v>
      </c>
      <c r="J283" s="77">
        <f>'6. Sous-traitant et consult. '!H64</f>
        <v>0</v>
      </c>
      <c r="K283" s="90"/>
      <c r="L283" s="91"/>
      <c r="N283" s="58"/>
      <c r="O283" s="58"/>
    </row>
    <row r="284" spans="2:15" hidden="1" x14ac:dyDescent="0.35">
      <c r="B284" s="55">
        <f>'6. Sous-traitant et consult. '!I65</f>
        <v>0</v>
      </c>
      <c r="C284" s="76">
        <f>'6. Sous-traitant et consult. '!A65</f>
        <v>0</v>
      </c>
      <c r="D284" s="76">
        <f>'6. Sous-traitant et consult. '!B65</f>
        <v>0</v>
      </c>
      <c r="E284" s="554">
        <f>'6. Sous-traitant et consult. '!C65</f>
        <v>0</v>
      </c>
      <c r="F284" s="76">
        <f>'6. Sous-traitant et consult. '!D65</f>
        <v>0</v>
      </c>
      <c r="G284" s="77">
        <f>'6. Sous-traitant et consult. '!E65</f>
        <v>0</v>
      </c>
      <c r="H284" s="77">
        <f>'6. Sous-traitant et consult. '!F65</f>
        <v>0</v>
      </c>
      <c r="I284" s="77">
        <f>'6. Sous-traitant et consult. '!G65</f>
        <v>0</v>
      </c>
      <c r="J284" s="77">
        <f>'6. Sous-traitant et consult. '!H65</f>
        <v>0</v>
      </c>
      <c r="K284" s="90"/>
      <c r="L284" s="91"/>
      <c r="N284" s="58"/>
      <c r="O284" s="58"/>
    </row>
    <row r="285" spans="2:15" hidden="1" x14ac:dyDescent="0.35">
      <c r="B285" s="55">
        <f>'6. Sous-traitant et consult. '!I66</f>
        <v>0</v>
      </c>
      <c r="C285" s="76">
        <f>'6. Sous-traitant et consult. '!A66</f>
        <v>0</v>
      </c>
      <c r="D285" s="76">
        <f>'6. Sous-traitant et consult. '!B66</f>
        <v>0</v>
      </c>
      <c r="E285" s="554">
        <f>'6. Sous-traitant et consult. '!C66</f>
        <v>0</v>
      </c>
      <c r="F285" s="76">
        <f>'6. Sous-traitant et consult. '!D66</f>
        <v>0</v>
      </c>
      <c r="G285" s="77">
        <f>'6. Sous-traitant et consult. '!E66</f>
        <v>0</v>
      </c>
      <c r="H285" s="77">
        <f>'6. Sous-traitant et consult. '!F66</f>
        <v>0</v>
      </c>
      <c r="I285" s="77">
        <f>'6. Sous-traitant et consult. '!G66</f>
        <v>0</v>
      </c>
      <c r="J285" s="77">
        <f>'6. Sous-traitant et consult. '!H66</f>
        <v>0</v>
      </c>
      <c r="K285" s="90"/>
      <c r="L285" s="91"/>
      <c r="N285" s="58"/>
      <c r="O285" s="58"/>
    </row>
    <row r="286" spans="2:15" hidden="1" x14ac:dyDescent="0.35">
      <c r="B286" s="55">
        <f>'6. Sous-traitant et consult. '!I67</f>
        <v>0</v>
      </c>
      <c r="C286" s="76">
        <f>'6. Sous-traitant et consult. '!A67</f>
        <v>0</v>
      </c>
      <c r="D286" s="76">
        <f>'6. Sous-traitant et consult. '!B67</f>
        <v>0</v>
      </c>
      <c r="E286" s="554">
        <f>'6. Sous-traitant et consult. '!C67</f>
        <v>0</v>
      </c>
      <c r="F286" s="76">
        <f>'6. Sous-traitant et consult. '!D67</f>
        <v>0</v>
      </c>
      <c r="G286" s="77">
        <f>'6. Sous-traitant et consult. '!E67</f>
        <v>0</v>
      </c>
      <c r="H286" s="77">
        <f>'6. Sous-traitant et consult. '!F67</f>
        <v>0</v>
      </c>
      <c r="I286" s="77">
        <f>'6. Sous-traitant et consult. '!G67</f>
        <v>0</v>
      </c>
      <c r="J286" s="77">
        <f>'6. Sous-traitant et consult. '!H67</f>
        <v>0</v>
      </c>
      <c r="K286" s="90"/>
      <c r="L286" s="91"/>
      <c r="N286" s="58"/>
      <c r="O286" s="58"/>
    </row>
    <row r="287" spans="2:15" hidden="1" x14ac:dyDescent="0.35">
      <c r="B287" s="55">
        <f>'6. Sous-traitant et consult. '!I68</f>
        <v>0</v>
      </c>
      <c r="C287" s="76">
        <f>'6. Sous-traitant et consult. '!A68</f>
        <v>0</v>
      </c>
      <c r="D287" s="76">
        <f>'6. Sous-traitant et consult. '!B68</f>
        <v>0</v>
      </c>
      <c r="E287" s="554">
        <f>'6. Sous-traitant et consult. '!C68</f>
        <v>0</v>
      </c>
      <c r="F287" s="76">
        <f>'6. Sous-traitant et consult. '!D68</f>
        <v>0</v>
      </c>
      <c r="G287" s="77">
        <f>'6. Sous-traitant et consult. '!E68</f>
        <v>0</v>
      </c>
      <c r="H287" s="77">
        <f>'6. Sous-traitant et consult. '!F68</f>
        <v>0</v>
      </c>
      <c r="I287" s="77">
        <f>'6. Sous-traitant et consult. '!G68</f>
        <v>0</v>
      </c>
      <c r="J287" s="77">
        <f>'6. Sous-traitant et consult. '!H68</f>
        <v>0</v>
      </c>
      <c r="K287" s="90"/>
      <c r="L287" s="91"/>
      <c r="N287" s="58"/>
      <c r="O287" s="58"/>
    </row>
    <row r="288" spans="2:15" hidden="1" x14ac:dyDescent="0.35">
      <c r="B288" s="55">
        <f>'6. Sous-traitant et consult. '!I69</f>
        <v>0</v>
      </c>
      <c r="C288" s="76">
        <f>'6. Sous-traitant et consult. '!A69</f>
        <v>0</v>
      </c>
      <c r="D288" s="76">
        <f>'6. Sous-traitant et consult. '!B69</f>
        <v>0</v>
      </c>
      <c r="E288" s="554">
        <f>'6. Sous-traitant et consult. '!C69</f>
        <v>0</v>
      </c>
      <c r="F288" s="76">
        <f>'6. Sous-traitant et consult. '!D69</f>
        <v>0</v>
      </c>
      <c r="G288" s="77">
        <f>'6. Sous-traitant et consult. '!E69</f>
        <v>0</v>
      </c>
      <c r="H288" s="77">
        <f>'6. Sous-traitant et consult. '!F69</f>
        <v>0</v>
      </c>
      <c r="I288" s="77">
        <f>'6. Sous-traitant et consult. '!G69</f>
        <v>0</v>
      </c>
      <c r="J288" s="77">
        <f>'6. Sous-traitant et consult. '!H69</f>
        <v>0</v>
      </c>
      <c r="K288" s="90"/>
      <c r="L288" s="91"/>
      <c r="N288" s="58"/>
      <c r="O288" s="58"/>
    </row>
    <row r="289" spans="2:15" hidden="1" x14ac:dyDescent="0.35">
      <c r="B289" s="55">
        <f>'6. Sous-traitant et consult. '!I70</f>
        <v>0</v>
      </c>
      <c r="C289" s="76">
        <f>'6. Sous-traitant et consult. '!A70</f>
        <v>0</v>
      </c>
      <c r="D289" s="76">
        <f>'6. Sous-traitant et consult. '!B70</f>
        <v>0</v>
      </c>
      <c r="E289" s="554">
        <f>'6. Sous-traitant et consult. '!C70</f>
        <v>0</v>
      </c>
      <c r="F289" s="76">
        <f>'6. Sous-traitant et consult. '!D70</f>
        <v>0</v>
      </c>
      <c r="G289" s="77">
        <f>'6. Sous-traitant et consult. '!E70</f>
        <v>0</v>
      </c>
      <c r="H289" s="77">
        <f>'6. Sous-traitant et consult. '!F70</f>
        <v>0</v>
      </c>
      <c r="I289" s="77">
        <f>'6. Sous-traitant et consult. '!G70</f>
        <v>0</v>
      </c>
      <c r="J289" s="77">
        <f>'6. Sous-traitant et consult. '!H70</f>
        <v>0</v>
      </c>
      <c r="K289" s="90"/>
      <c r="L289" s="91"/>
      <c r="N289" s="58"/>
      <c r="O289" s="58"/>
    </row>
    <row r="290" spans="2:15" hidden="1" x14ac:dyDescent="0.35">
      <c r="B290" s="55">
        <f>'6. Sous-traitant et consult. '!I71</f>
        <v>0</v>
      </c>
      <c r="C290" s="76">
        <f>'6. Sous-traitant et consult. '!A71</f>
        <v>0</v>
      </c>
      <c r="D290" s="76">
        <f>'6. Sous-traitant et consult. '!B71</f>
        <v>0</v>
      </c>
      <c r="E290" s="554">
        <f>'6. Sous-traitant et consult. '!C71</f>
        <v>0</v>
      </c>
      <c r="F290" s="76">
        <f>'6. Sous-traitant et consult. '!D71</f>
        <v>0</v>
      </c>
      <c r="G290" s="77">
        <f>'6. Sous-traitant et consult. '!E71</f>
        <v>0</v>
      </c>
      <c r="H290" s="77">
        <f>'6. Sous-traitant et consult. '!F71</f>
        <v>0</v>
      </c>
      <c r="I290" s="77">
        <f>'6. Sous-traitant et consult. '!G71</f>
        <v>0</v>
      </c>
      <c r="J290" s="77">
        <f>'6. Sous-traitant et consult. '!H71</f>
        <v>0</v>
      </c>
      <c r="K290" s="90"/>
      <c r="L290" s="91"/>
      <c r="N290" s="58"/>
      <c r="O290" s="58"/>
    </row>
    <row r="291" spans="2:15" hidden="1" x14ac:dyDescent="0.35">
      <c r="B291" s="55">
        <f>'6. Sous-traitant et consult. '!I72</f>
        <v>0</v>
      </c>
      <c r="C291" s="76">
        <f>'6. Sous-traitant et consult. '!A72</f>
        <v>0</v>
      </c>
      <c r="D291" s="76">
        <f>'6. Sous-traitant et consult. '!B72</f>
        <v>0</v>
      </c>
      <c r="E291" s="554">
        <f>'6. Sous-traitant et consult. '!C72</f>
        <v>0</v>
      </c>
      <c r="F291" s="76">
        <f>'6. Sous-traitant et consult. '!D72</f>
        <v>0</v>
      </c>
      <c r="G291" s="77">
        <f>'6. Sous-traitant et consult. '!E72</f>
        <v>0</v>
      </c>
      <c r="H291" s="77">
        <f>'6. Sous-traitant et consult. '!F72</f>
        <v>0</v>
      </c>
      <c r="I291" s="77">
        <f>'6. Sous-traitant et consult. '!G72</f>
        <v>0</v>
      </c>
      <c r="J291" s="77">
        <f>'6. Sous-traitant et consult. '!H72</f>
        <v>0</v>
      </c>
      <c r="K291" s="90"/>
      <c r="L291" s="91"/>
      <c r="N291" s="58"/>
      <c r="O291" s="58"/>
    </row>
    <row r="292" spans="2:15" hidden="1" x14ac:dyDescent="0.35">
      <c r="B292" s="55">
        <f>'6. Sous-traitant et consult. '!I73</f>
        <v>0</v>
      </c>
      <c r="C292" s="76">
        <f>'6. Sous-traitant et consult. '!A73</f>
        <v>0</v>
      </c>
      <c r="D292" s="76">
        <f>'6. Sous-traitant et consult. '!B73</f>
        <v>0</v>
      </c>
      <c r="E292" s="554">
        <f>'6. Sous-traitant et consult. '!C73</f>
        <v>0</v>
      </c>
      <c r="F292" s="76">
        <f>'6. Sous-traitant et consult. '!D73</f>
        <v>0</v>
      </c>
      <c r="G292" s="77">
        <f>'6. Sous-traitant et consult. '!E73</f>
        <v>0</v>
      </c>
      <c r="H292" s="77">
        <f>'6. Sous-traitant et consult. '!F73</f>
        <v>0</v>
      </c>
      <c r="I292" s="77">
        <f>'6. Sous-traitant et consult. '!G73</f>
        <v>0</v>
      </c>
      <c r="J292" s="77">
        <f>'6. Sous-traitant et consult. '!H73</f>
        <v>0</v>
      </c>
      <c r="K292" s="90"/>
      <c r="L292" s="91"/>
      <c r="N292" s="58"/>
      <c r="O292" s="58"/>
    </row>
    <row r="293" spans="2:15" hidden="1" x14ac:dyDescent="0.35">
      <c r="B293" s="55">
        <f>'6. Sous-traitant et consult. '!I74</f>
        <v>0</v>
      </c>
      <c r="C293" s="76">
        <f>'6. Sous-traitant et consult. '!A74</f>
        <v>0</v>
      </c>
      <c r="D293" s="76">
        <f>'6. Sous-traitant et consult. '!B74</f>
        <v>0</v>
      </c>
      <c r="E293" s="554">
        <f>'6. Sous-traitant et consult. '!C74</f>
        <v>0</v>
      </c>
      <c r="F293" s="76">
        <f>'6. Sous-traitant et consult. '!D74</f>
        <v>0</v>
      </c>
      <c r="G293" s="77">
        <f>'6. Sous-traitant et consult. '!E74</f>
        <v>0</v>
      </c>
      <c r="H293" s="77">
        <f>'6. Sous-traitant et consult. '!F74</f>
        <v>0</v>
      </c>
      <c r="I293" s="77">
        <f>'6. Sous-traitant et consult. '!G74</f>
        <v>0</v>
      </c>
      <c r="J293" s="77">
        <f>'6. Sous-traitant et consult. '!H74</f>
        <v>0</v>
      </c>
      <c r="K293" s="90"/>
      <c r="L293" s="91"/>
      <c r="N293" s="58"/>
      <c r="O293" s="58"/>
    </row>
    <row r="294" spans="2:15" hidden="1" x14ac:dyDescent="0.35">
      <c r="B294" s="55">
        <f>'6. Sous-traitant et consult. '!I75</f>
        <v>0</v>
      </c>
      <c r="C294" s="76">
        <f>'6. Sous-traitant et consult. '!A75</f>
        <v>0</v>
      </c>
      <c r="D294" s="76">
        <f>'6. Sous-traitant et consult. '!B75</f>
        <v>0</v>
      </c>
      <c r="E294" s="554">
        <f>'6. Sous-traitant et consult. '!C75</f>
        <v>0</v>
      </c>
      <c r="F294" s="76">
        <f>'6. Sous-traitant et consult. '!D75</f>
        <v>0</v>
      </c>
      <c r="G294" s="77">
        <f>'6. Sous-traitant et consult. '!E75</f>
        <v>0</v>
      </c>
      <c r="H294" s="77">
        <f>'6. Sous-traitant et consult. '!F75</f>
        <v>0</v>
      </c>
      <c r="I294" s="77">
        <f>'6. Sous-traitant et consult. '!G75</f>
        <v>0</v>
      </c>
      <c r="J294" s="77">
        <f>'6. Sous-traitant et consult. '!H75</f>
        <v>0</v>
      </c>
      <c r="K294" s="90"/>
      <c r="L294" s="91"/>
      <c r="N294" s="58"/>
      <c r="O294" s="58"/>
    </row>
    <row r="295" spans="2:15" hidden="1" x14ac:dyDescent="0.35">
      <c r="B295" s="55">
        <f>'6. Sous-traitant et consult. '!I76</f>
        <v>0</v>
      </c>
      <c r="C295" s="76">
        <f>'6. Sous-traitant et consult. '!A76</f>
        <v>0</v>
      </c>
      <c r="D295" s="76">
        <f>'6. Sous-traitant et consult. '!B76</f>
        <v>0</v>
      </c>
      <c r="E295" s="554">
        <f>'6. Sous-traitant et consult. '!C76</f>
        <v>0</v>
      </c>
      <c r="F295" s="76">
        <f>'6. Sous-traitant et consult. '!D76</f>
        <v>0</v>
      </c>
      <c r="G295" s="77">
        <f>'6. Sous-traitant et consult. '!E76</f>
        <v>0</v>
      </c>
      <c r="H295" s="77">
        <f>'6. Sous-traitant et consult. '!F76</f>
        <v>0</v>
      </c>
      <c r="I295" s="77">
        <f>'6. Sous-traitant et consult. '!G76</f>
        <v>0</v>
      </c>
      <c r="J295" s="77">
        <f>'6. Sous-traitant et consult. '!H76</f>
        <v>0</v>
      </c>
      <c r="K295" s="90"/>
      <c r="L295" s="91"/>
      <c r="N295" s="58"/>
      <c r="O295" s="58"/>
    </row>
    <row r="296" spans="2:15" hidden="1" x14ac:dyDescent="0.35">
      <c r="B296" s="55">
        <f>'6. Sous-traitant et consult. '!I77</f>
        <v>0</v>
      </c>
      <c r="C296" s="76">
        <f>'6. Sous-traitant et consult. '!A77</f>
        <v>0</v>
      </c>
      <c r="D296" s="76">
        <f>'6. Sous-traitant et consult. '!B77</f>
        <v>0</v>
      </c>
      <c r="E296" s="554">
        <f>'6. Sous-traitant et consult. '!C77</f>
        <v>0</v>
      </c>
      <c r="F296" s="76">
        <f>'6. Sous-traitant et consult. '!D77</f>
        <v>0</v>
      </c>
      <c r="G296" s="77">
        <f>'6. Sous-traitant et consult. '!E77</f>
        <v>0</v>
      </c>
      <c r="H296" s="77">
        <f>'6. Sous-traitant et consult. '!F77</f>
        <v>0</v>
      </c>
      <c r="I296" s="77">
        <f>'6. Sous-traitant et consult. '!G77</f>
        <v>0</v>
      </c>
      <c r="J296" s="77">
        <f>'6. Sous-traitant et consult. '!H77</f>
        <v>0</v>
      </c>
      <c r="K296" s="90"/>
      <c r="L296" s="91"/>
      <c r="N296" s="58"/>
      <c r="O296" s="58"/>
    </row>
    <row r="297" spans="2:15" hidden="1" x14ac:dyDescent="0.35">
      <c r="B297" s="55">
        <f>'6. Sous-traitant et consult. '!I78</f>
        <v>0</v>
      </c>
      <c r="C297" s="76">
        <f>'6. Sous-traitant et consult. '!A78</f>
        <v>0</v>
      </c>
      <c r="D297" s="76">
        <f>'6. Sous-traitant et consult. '!B78</f>
        <v>0</v>
      </c>
      <c r="E297" s="554">
        <f>'6. Sous-traitant et consult. '!C78</f>
        <v>0</v>
      </c>
      <c r="F297" s="76">
        <f>'6. Sous-traitant et consult. '!D78</f>
        <v>0</v>
      </c>
      <c r="G297" s="77">
        <f>'6. Sous-traitant et consult. '!E78</f>
        <v>0</v>
      </c>
      <c r="H297" s="77">
        <f>'6. Sous-traitant et consult. '!F78</f>
        <v>0</v>
      </c>
      <c r="I297" s="77">
        <f>'6. Sous-traitant et consult. '!G78</f>
        <v>0</v>
      </c>
      <c r="J297" s="77">
        <f>'6. Sous-traitant et consult. '!H78</f>
        <v>0</v>
      </c>
      <c r="K297" s="90"/>
      <c r="L297" s="91"/>
      <c r="N297" s="58"/>
      <c r="O297" s="58"/>
    </row>
    <row r="298" spans="2:15" hidden="1" x14ac:dyDescent="0.35">
      <c r="B298" s="55">
        <f>'6. Sous-traitant et consult. '!I79</f>
        <v>0</v>
      </c>
      <c r="C298" s="76">
        <f>'6. Sous-traitant et consult. '!A79</f>
        <v>0</v>
      </c>
      <c r="D298" s="76">
        <f>'6. Sous-traitant et consult. '!B79</f>
        <v>0</v>
      </c>
      <c r="E298" s="554">
        <f>'6. Sous-traitant et consult. '!C79</f>
        <v>0</v>
      </c>
      <c r="F298" s="76">
        <f>'6. Sous-traitant et consult. '!D79</f>
        <v>0</v>
      </c>
      <c r="G298" s="77">
        <f>'6. Sous-traitant et consult. '!E79</f>
        <v>0</v>
      </c>
      <c r="H298" s="77">
        <f>'6. Sous-traitant et consult. '!F79</f>
        <v>0</v>
      </c>
      <c r="I298" s="77">
        <f>'6. Sous-traitant et consult. '!G79</f>
        <v>0</v>
      </c>
      <c r="J298" s="77">
        <f>'6. Sous-traitant et consult. '!H79</f>
        <v>0</v>
      </c>
      <c r="K298" s="90"/>
      <c r="L298" s="91"/>
      <c r="N298" s="58"/>
      <c r="O298" s="58"/>
    </row>
    <row r="299" spans="2:15" hidden="1" x14ac:dyDescent="0.35">
      <c r="B299" s="55">
        <f>'6. Sous-traitant et consult. '!I80</f>
        <v>0</v>
      </c>
      <c r="C299" s="76">
        <f>'6. Sous-traitant et consult. '!A80</f>
        <v>0</v>
      </c>
      <c r="D299" s="76">
        <f>'6. Sous-traitant et consult. '!B80</f>
        <v>0</v>
      </c>
      <c r="E299" s="554">
        <f>'6. Sous-traitant et consult. '!C80</f>
        <v>0</v>
      </c>
      <c r="F299" s="76">
        <f>'6. Sous-traitant et consult. '!D80</f>
        <v>0</v>
      </c>
      <c r="G299" s="77">
        <f>'6. Sous-traitant et consult. '!E80</f>
        <v>0</v>
      </c>
      <c r="H299" s="77">
        <f>'6. Sous-traitant et consult. '!F80</f>
        <v>0</v>
      </c>
      <c r="I299" s="77">
        <f>'6. Sous-traitant et consult. '!G80</f>
        <v>0</v>
      </c>
      <c r="J299" s="77">
        <f>'6. Sous-traitant et consult. '!H80</f>
        <v>0</v>
      </c>
      <c r="K299" s="90"/>
      <c r="L299" s="91"/>
      <c r="N299" s="58"/>
      <c r="O299" s="58"/>
    </row>
    <row r="300" spans="2:15" hidden="1" x14ac:dyDescent="0.35">
      <c r="B300" s="55">
        <f>'6. Sous-traitant et consult. '!I81</f>
        <v>0</v>
      </c>
      <c r="C300" s="76">
        <f>'6. Sous-traitant et consult. '!A81</f>
        <v>0</v>
      </c>
      <c r="D300" s="76">
        <f>'6. Sous-traitant et consult. '!B81</f>
        <v>0</v>
      </c>
      <c r="E300" s="554">
        <f>'6. Sous-traitant et consult. '!C81</f>
        <v>0</v>
      </c>
      <c r="F300" s="76">
        <f>'6. Sous-traitant et consult. '!D81</f>
        <v>0</v>
      </c>
      <c r="G300" s="77">
        <f>'6. Sous-traitant et consult. '!E81</f>
        <v>0</v>
      </c>
      <c r="H300" s="77">
        <f>'6. Sous-traitant et consult. '!F81</f>
        <v>0</v>
      </c>
      <c r="I300" s="77">
        <f>'6. Sous-traitant et consult. '!G81</f>
        <v>0</v>
      </c>
      <c r="J300" s="77">
        <f>'6. Sous-traitant et consult. '!H81</f>
        <v>0</v>
      </c>
      <c r="K300" s="90"/>
      <c r="L300" s="91"/>
      <c r="N300" s="58"/>
      <c r="O300" s="58"/>
    </row>
    <row r="301" spans="2:15" hidden="1" x14ac:dyDescent="0.35">
      <c r="B301" s="55">
        <f>'6. Sous-traitant et consult. '!I82</f>
        <v>0</v>
      </c>
      <c r="C301" s="76">
        <f>'6. Sous-traitant et consult. '!A82</f>
        <v>0</v>
      </c>
      <c r="D301" s="76">
        <f>'6. Sous-traitant et consult. '!B82</f>
        <v>0</v>
      </c>
      <c r="E301" s="554">
        <f>'6. Sous-traitant et consult. '!C82</f>
        <v>0</v>
      </c>
      <c r="F301" s="76">
        <f>'6. Sous-traitant et consult. '!D82</f>
        <v>0</v>
      </c>
      <c r="G301" s="77">
        <f>'6. Sous-traitant et consult. '!E82</f>
        <v>0</v>
      </c>
      <c r="H301" s="77">
        <f>'6. Sous-traitant et consult. '!F82</f>
        <v>0</v>
      </c>
      <c r="I301" s="77">
        <f>'6. Sous-traitant et consult. '!G82</f>
        <v>0</v>
      </c>
      <c r="J301" s="77">
        <f>'6. Sous-traitant et consult. '!H82</f>
        <v>0</v>
      </c>
      <c r="K301" s="90"/>
      <c r="L301" s="91"/>
      <c r="N301" s="58"/>
      <c r="O301" s="58"/>
    </row>
    <row r="302" spans="2:15" hidden="1" x14ac:dyDescent="0.35">
      <c r="B302" s="55">
        <f>'6. Sous-traitant et consult. '!I83</f>
        <v>0</v>
      </c>
      <c r="C302" s="76">
        <f>'6. Sous-traitant et consult. '!A83</f>
        <v>0</v>
      </c>
      <c r="D302" s="76">
        <f>'6. Sous-traitant et consult. '!B83</f>
        <v>0</v>
      </c>
      <c r="E302" s="554">
        <f>'6. Sous-traitant et consult. '!C83</f>
        <v>0</v>
      </c>
      <c r="F302" s="76">
        <f>'6. Sous-traitant et consult. '!D83</f>
        <v>0</v>
      </c>
      <c r="G302" s="77">
        <f>'6. Sous-traitant et consult. '!E83</f>
        <v>0</v>
      </c>
      <c r="H302" s="77">
        <f>'6. Sous-traitant et consult. '!F83</f>
        <v>0</v>
      </c>
      <c r="I302" s="77">
        <f>'6. Sous-traitant et consult. '!G83</f>
        <v>0</v>
      </c>
      <c r="J302" s="77">
        <f>'6. Sous-traitant et consult. '!H83</f>
        <v>0</v>
      </c>
      <c r="K302" s="90"/>
      <c r="L302" s="91"/>
      <c r="N302" s="58"/>
      <c r="O302" s="58"/>
    </row>
    <row r="303" spans="2:15" hidden="1" x14ac:dyDescent="0.35">
      <c r="B303" s="55">
        <f>'6. Sous-traitant et consult. '!I84</f>
        <v>0</v>
      </c>
      <c r="C303" s="76">
        <f>'6. Sous-traitant et consult. '!A84</f>
        <v>0</v>
      </c>
      <c r="D303" s="76">
        <f>'6. Sous-traitant et consult. '!B84</f>
        <v>0</v>
      </c>
      <c r="E303" s="554">
        <f>'6. Sous-traitant et consult. '!C84</f>
        <v>0</v>
      </c>
      <c r="F303" s="76">
        <f>'6. Sous-traitant et consult. '!D84</f>
        <v>0</v>
      </c>
      <c r="G303" s="77">
        <f>'6. Sous-traitant et consult. '!E84</f>
        <v>0</v>
      </c>
      <c r="H303" s="77">
        <f>'6. Sous-traitant et consult. '!F84</f>
        <v>0</v>
      </c>
      <c r="I303" s="77">
        <f>'6. Sous-traitant et consult. '!G84</f>
        <v>0</v>
      </c>
      <c r="J303" s="77">
        <f>'6. Sous-traitant et consult. '!H84</f>
        <v>0</v>
      </c>
      <c r="K303" s="90"/>
      <c r="L303" s="91"/>
      <c r="N303" s="58"/>
      <c r="O303" s="58"/>
    </row>
    <row r="304" spans="2:15" hidden="1" x14ac:dyDescent="0.35">
      <c r="B304" s="55">
        <f>'6. Sous-traitant et consult. '!I85</f>
        <v>0</v>
      </c>
      <c r="C304" s="76">
        <f>'6. Sous-traitant et consult. '!A85</f>
        <v>0</v>
      </c>
      <c r="D304" s="76">
        <f>'6. Sous-traitant et consult. '!B85</f>
        <v>0</v>
      </c>
      <c r="E304" s="554">
        <f>'6. Sous-traitant et consult. '!C85</f>
        <v>0</v>
      </c>
      <c r="F304" s="76">
        <f>'6. Sous-traitant et consult. '!D85</f>
        <v>0</v>
      </c>
      <c r="G304" s="77">
        <f>'6. Sous-traitant et consult. '!E85</f>
        <v>0</v>
      </c>
      <c r="H304" s="77">
        <f>'6. Sous-traitant et consult. '!F85</f>
        <v>0</v>
      </c>
      <c r="I304" s="77">
        <f>'6. Sous-traitant et consult. '!G85</f>
        <v>0</v>
      </c>
      <c r="J304" s="77">
        <f>'6. Sous-traitant et consult. '!H85</f>
        <v>0</v>
      </c>
      <c r="K304" s="90"/>
      <c r="L304" s="91"/>
      <c r="N304" s="58"/>
      <c r="O304" s="58"/>
    </row>
    <row r="305" spans="2:15" hidden="1" x14ac:dyDescent="0.35">
      <c r="B305" s="55">
        <f>'6. Sous-traitant et consult. '!I86</f>
        <v>0</v>
      </c>
      <c r="C305" s="76">
        <f>'6. Sous-traitant et consult. '!A86</f>
        <v>0</v>
      </c>
      <c r="D305" s="76">
        <f>'6. Sous-traitant et consult. '!B86</f>
        <v>0</v>
      </c>
      <c r="E305" s="554">
        <f>'6. Sous-traitant et consult. '!C86</f>
        <v>0</v>
      </c>
      <c r="F305" s="76">
        <f>'6. Sous-traitant et consult. '!D86</f>
        <v>0</v>
      </c>
      <c r="G305" s="77">
        <f>'6. Sous-traitant et consult. '!E86</f>
        <v>0</v>
      </c>
      <c r="H305" s="77">
        <f>'6. Sous-traitant et consult. '!F86</f>
        <v>0</v>
      </c>
      <c r="I305" s="77">
        <f>'6. Sous-traitant et consult. '!G86</f>
        <v>0</v>
      </c>
      <c r="J305" s="77">
        <f>'6. Sous-traitant et consult. '!H86</f>
        <v>0</v>
      </c>
      <c r="K305" s="90"/>
      <c r="L305" s="91"/>
      <c r="N305" s="58"/>
      <c r="O305" s="58"/>
    </row>
    <row r="306" spans="2:15" hidden="1" x14ac:dyDescent="0.35">
      <c r="B306" s="55">
        <f>'6. Sous-traitant et consult. '!I87</f>
        <v>0</v>
      </c>
      <c r="C306" s="76">
        <f>'6. Sous-traitant et consult. '!A87</f>
        <v>0</v>
      </c>
      <c r="D306" s="76">
        <f>'6. Sous-traitant et consult. '!B87</f>
        <v>0</v>
      </c>
      <c r="E306" s="554">
        <f>'6. Sous-traitant et consult. '!C87</f>
        <v>0</v>
      </c>
      <c r="F306" s="76">
        <f>'6. Sous-traitant et consult. '!D87</f>
        <v>0</v>
      </c>
      <c r="G306" s="77">
        <f>'6. Sous-traitant et consult. '!E87</f>
        <v>0</v>
      </c>
      <c r="H306" s="77">
        <f>'6. Sous-traitant et consult. '!F87</f>
        <v>0</v>
      </c>
      <c r="I306" s="77">
        <f>'6. Sous-traitant et consult. '!G87</f>
        <v>0</v>
      </c>
      <c r="J306" s="77">
        <f>'6. Sous-traitant et consult. '!H87</f>
        <v>0</v>
      </c>
      <c r="K306" s="90"/>
      <c r="L306" s="91"/>
      <c r="N306" s="58"/>
      <c r="O306" s="58"/>
    </row>
    <row r="307" spans="2:15" hidden="1" x14ac:dyDescent="0.35">
      <c r="B307" s="55">
        <f>'6. Sous-traitant et consult. '!I88</f>
        <v>0</v>
      </c>
      <c r="C307" s="76">
        <f>'6. Sous-traitant et consult. '!A88</f>
        <v>0</v>
      </c>
      <c r="D307" s="76">
        <f>'6. Sous-traitant et consult. '!B88</f>
        <v>0</v>
      </c>
      <c r="E307" s="554">
        <f>'6. Sous-traitant et consult. '!C88</f>
        <v>0</v>
      </c>
      <c r="F307" s="76">
        <f>'6. Sous-traitant et consult. '!D88</f>
        <v>0</v>
      </c>
      <c r="G307" s="77">
        <f>'6. Sous-traitant et consult. '!E88</f>
        <v>0</v>
      </c>
      <c r="H307" s="77">
        <f>'6. Sous-traitant et consult. '!F88</f>
        <v>0</v>
      </c>
      <c r="I307" s="77">
        <f>'6. Sous-traitant et consult. '!G88</f>
        <v>0</v>
      </c>
      <c r="J307" s="77">
        <f>'6. Sous-traitant et consult. '!H88</f>
        <v>0</v>
      </c>
      <c r="K307" s="90"/>
      <c r="L307" s="91"/>
      <c r="N307" s="58"/>
      <c r="O307" s="58"/>
    </row>
    <row r="308" spans="2:15" hidden="1" x14ac:dyDescent="0.35">
      <c r="B308" s="55">
        <f>'6. Sous-traitant et consult. '!I89</f>
        <v>0</v>
      </c>
      <c r="C308" s="76">
        <f>'6. Sous-traitant et consult. '!A89</f>
        <v>0</v>
      </c>
      <c r="D308" s="76">
        <f>'6. Sous-traitant et consult. '!B89</f>
        <v>0</v>
      </c>
      <c r="E308" s="554">
        <f>'6. Sous-traitant et consult. '!C89</f>
        <v>0</v>
      </c>
      <c r="F308" s="76">
        <f>'6. Sous-traitant et consult. '!D89</f>
        <v>0</v>
      </c>
      <c r="G308" s="77">
        <f>'6. Sous-traitant et consult. '!E89</f>
        <v>0</v>
      </c>
      <c r="H308" s="77">
        <f>'6. Sous-traitant et consult. '!F89</f>
        <v>0</v>
      </c>
      <c r="I308" s="77">
        <f>'6. Sous-traitant et consult. '!G89</f>
        <v>0</v>
      </c>
      <c r="J308" s="77">
        <f>'6. Sous-traitant et consult. '!H89</f>
        <v>0</v>
      </c>
      <c r="K308" s="90"/>
      <c r="L308" s="91"/>
      <c r="N308" s="58"/>
      <c r="O308" s="58"/>
    </row>
    <row r="309" spans="2:15" hidden="1" x14ac:dyDescent="0.35">
      <c r="B309" s="55">
        <f>'6. Sous-traitant et consult. '!I90</f>
        <v>0</v>
      </c>
      <c r="C309" s="76">
        <f>'6. Sous-traitant et consult. '!A90</f>
        <v>0</v>
      </c>
      <c r="D309" s="76">
        <f>'6. Sous-traitant et consult. '!B90</f>
        <v>0</v>
      </c>
      <c r="E309" s="554">
        <f>'6. Sous-traitant et consult. '!C90</f>
        <v>0</v>
      </c>
      <c r="F309" s="76">
        <f>'6. Sous-traitant et consult. '!D90</f>
        <v>0</v>
      </c>
      <c r="G309" s="77">
        <f>'6. Sous-traitant et consult. '!E90</f>
        <v>0</v>
      </c>
      <c r="H309" s="77">
        <f>'6. Sous-traitant et consult. '!F90</f>
        <v>0</v>
      </c>
      <c r="I309" s="77">
        <f>'6. Sous-traitant et consult. '!G90</f>
        <v>0</v>
      </c>
      <c r="J309" s="77">
        <f>'6. Sous-traitant et consult. '!H90</f>
        <v>0</v>
      </c>
      <c r="K309" s="90"/>
      <c r="L309" s="91"/>
      <c r="N309" s="58"/>
      <c r="O309" s="58"/>
    </row>
    <row r="310" spans="2:15" hidden="1" x14ac:dyDescent="0.35">
      <c r="B310" s="55">
        <f>'6. Sous-traitant et consult. '!I91</f>
        <v>0</v>
      </c>
      <c r="C310" s="76">
        <f>'6. Sous-traitant et consult. '!A91</f>
        <v>0</v>
      </c>
      <c r="D310" s="76">
        <f>'6. Sous-traitant et consult. '!B91</f>
        <v>0</v>
      </c>
      <c r="E310" s="554">
        <f>'6. Sous-traitant et consult. '!C91</f>
        <v>0</v>
      </c>
      <c r="F310" s="76">
        <f>'6. Sous-traitant et consult. '!D91</f>
        <v>0</v>
      </c>
      <c r="G310" s="77">
        <f>'6. Sous-traitant et consult. '!E91</f>
        <v>0</v>
      </c>
      <c r="H310" s="77">
        <f>'6. Sous-traitant et consult. '!F91</f>
        <v>0</v>
      </c>
      <c r="I310" s="77">
        <f>'6. Sous-traitant et consult. '!G91</f>
        <v>0</v>
      </c>
      <c r="J310" s="77">
        <f>'6. Sous-traitant et consult. '!H91</f>
        <v>0</v>
      </c>
      <c r="K310" s="90"/>
      <c r="L310" s="91"/>
      <c r="N310" s="58"/>
      <c r="O310" s="58"/>
    </row>
    <row r="311" spans="2:15" hidden="1" x14ac:dyDescent="0.35">
      <c r="B311" s="55">
        <f>'6. Sous-traitant et consult. '!I92</f>
        <v>0</v>
      </c>
      <c r="C311" s="76">
        <f>'6. Sous-traitant et consult. '!A92</f>
        <v>0</v>
      </c>
      <c r="D311" s="76">
        <f>'6. Sous-traitant et consult. '!B92</f>
        <v>0</v>
      </c>
      <c r="E311" s="554">
        <f>'6. Sous-traitant et consult. '!C92</f>
        <v>0</v>
      </c>
      <c r="F311" s="76">
        <f>'6. Sous-traitant et consult. '!D92</f>
        <v>0</v>
      </c>
      <c r="G311" s="77">
        <f>'6. Sous-traitant et consult. '!E92</f>
        <v>0</v>
      </c>
      <c r="H311" s="77">
        <f>'6. Sous-traitant et consult. '!F92</f>
        <v>0</v>
      </c>
      <c r="I311" s="77">
        <f>'6. Sous-traitant et consult. '!G92</f>
        <v>0</v>
      </c>
      <c r="J311" s="77">
        <f>'6. Sous-traitant et consult. '!H92</f>
        <v>0</v>
      </c>
      <c r="K311" s="90"/>
      <c r="L311" s="91"/>
      <c r="N311" s="58"/>
      <c r="O311" s="58"/>
    </row>
    <row r="312" spans="2:15" hidden="1" x14ac:dyDescent="0.35">
      <c r="B312" s="55">
        <f>'6. Sous-traitant et consult. '!I93</f>
        <v>0</v>
      </c>
      <c r="C312" s="76">
        <f>'6. Sous-traitant et consult. '!A93</f>
        <v>0</v>
      </c>
      <c r="D312" s="76">
        <f>'6. Sous-traitant et consult. '!B93</f>
        <v>0</v>
      </c>
      <c r="E312" s="554">
        <f>'6. Sous-traitant et consult. '!C93</f>
        <v>0</v>
      </c>
      <c r="F312" s="76">
        <f>'6. Sous-traitant et consult. '!D93</f>
        <v>0</v>
      </c>
      <c r="G312" s="77">
        <f>'6. Sous-traitant et consult. '!E93</f>
        <v>0</v>
      </c>
      <c r="H312" s="77">
        <f>'6. Sous-traitant et consult. '!F93</f>
        <v>0</v>
      </c>
      <c r="I312" s="77">
        <f>'6. Sous-traitant et consult. '!G93</f>
        <v>0</v>
      </c>
      <c r="J312" s="77">
        <f>'6. Sous-traitant et consult. '!H93</f>
        <v>0</v>
      </c>
      <c r="K312" s="90"/>
      <c r="L312" s="91"/>
      <c r="N312" s="58"/>
      <c r="O312" s="58"/>
    </row>
    <row r="313" spans="2:15" hidden="1" x14ac:dyDescent="0.35">
      <c r="B313" s="55">
        <f>'6. Sous-traitant et consult. '!I94</f>
        <v>0</v>
      </c>
      <c r="C313" s="76">
        <f>'6. Sous-traitant et consult. '!A94</f>
        <v>0</v>
      </c>
      <c r="D313" s="76">
        <f>'6. Sous-traitant et consult. '!B94</f>
        <v>0</v>
      </c>
      <c r="E313" s="554">
        <f>'6. Sous-traitant et consult. '!C94</f>
        <v>0</v>
      </c>
      <c r="F313" s="76">
        <f>'6. Sous-traitant et consult. '!D94</f>
        <v>0</v>
      </c>
      <c r="G313" s="77">
        <f>'6. Sous-traitant et consult. '!E94</f>
        <v>0</v>
      </c>
      <c r="H313" s="77">
        <f>'6. Sous-traitant et consult. '!F94</f>
        <v>0</v>
      </c>
      <c r="I313" s="77">
        <f>'6. Sous-traitant et consult. '!G94</f>
        <v>0</v>
      </c>
      <c r="J313" s="77">
        <f>'6. Sous-traitant et consult. '!H94</f>
        <v>0</v>
      </c>
      <c r="K313" s="90"/>
      <c r="L313" s="91"/>
      <c r="N313" s="58"/>
      <c r="O313" s="58"/>
    </row>
    <row r="314" spans="2:15" hidden="1" x14ac:dyDescent="0.35">
      <c r="B314" s="55">
        <f>'6. Sous-traitant et consult. '!I95</f>
        <v>0</v>
      </c>
      <c r="C314" s="76">
        <f>'6. Sous-traitant et consult. '!A95</f>
        <v>0</v>
      </c>
      <c r="D314" s="76">
        <f>'6. Sous-traitant et consult. '!B95</f>
        <v>0</v>
      </c>
      <c r="E314" s="554">
        <f>'6. Sous-traitant et consult. '!C95</f>
        <v>0</v>
      </c>
      <c r="F314" s="76">
        <f>'6. Sous-traitant et consult. '!D95</f>
        <v>0</v>
      </c>
      <c r="G314" s="77">
        <f>'6. Sous-traitant et consult. '!E95</f>
        <v>0</v>
      </c>
      <c r="H314" s="77">
        <f>'6. Sous-traitant et consult. '!F95</f>
        <v>0</v>
      </c>
      <c r="I314" s="77">
        <f>'6. Sous-traitant et consult. '!G95</f>
        <v>0</v>
      </c>
      <c r="J314" s="77">
        <f>'6. Sous-traitant et consult. '!H95</f>
        <v>0</v>
      </c>
      <c r="K314" s="90"/>
      <c r="L314" s="91"/>
      <c r="N314" s="58"/>
      <c r="O314" s="58"/>
    </row>
    <row r="315" spans="2:15" hidden="1" x14ac:dyDescent="0.35">
      <c r="B315" s="55">
        <f>'6. Sous-traitant et consult. '!I96</f>
        <v>0</v>
      </c>
      <c r="C315" s="76">
        <f>'6. Sous-traitant et consult. '!A96</f>
        <v>0</v>
      </c>
      <c r="D315" s="76">
        <f>'6. Sous-traitant et consult. '!B96</f>
        <v>0</v>
      </c>
      <c r="E315" s="554">
        <f>'6. Sous-traitant et consult. '!C96</f>
        <v>0</v>
      </c>
      <c r="F315" s="76">
        <f>'6. Sous-traitant et consult. '!D96</f>
        <v>0</v>
      </c>
      <c r="G315" s="77">
        <f>'6. Sous-traitant et consult. '!E96</f>
        <v>0</v>
      </c>
      <c r="H315" s="77">
        <f>'6. Sous-traitant et consult. '!F96</f>
        <v>0</v>
      </c>
      <c r="I315" s="77">
        <f>'6. Sous-traitant et consult. '!G96</f>
        <v>0</v>
      </c>
      <c r="J315" s="77">
        <f>'6. Sous-traitant et consult. '!H96</f>
        <v>0</v>
      </c>
      <c r="K315" s="90"/>
      <c r="L315" s="91"/>
      <c r="N315" s="58"/>
      <c r="O315" s="58"/>
    </row>
    <row r="316" spans="2:15" hidden="1" x14ac:dyDescent="0.35">
      <c r="B316" s="55">
        <f>'6. Sous-traitant et consult. '!I97</f>
        <v>0</v>
      </c>
      <c r="C316" s="76">
        <f>'6. Sous-traitant et consult. '!A97</f>
        <v>0</v>
      </c>
      <c r="D316" s="76">
        <f>'6. Sous-traitant et consult. '!B97</f>
        <v>0</v>
      </c>
      <c r="E316" s="554">
        <f>'6. Sous-traitant et consult. '!C97</f>
        <v>0</v>
      </c>
      <c r="F316" s="76">
        <f>'6. Sous-traitant et consult. '!D97</f>
        <v>0</v>
      </c>
      <c r="G316" s="77">
        <f>'6. Sous-traitant et consult. '!E97</f>
        <v>0</v>
      </c>
      <c r="H316" s="77">
        <f>'6. Sous-traitant et consult. '!F97</f>
        <v>0</v>
      </c>
      <c r="I316" s="77">
        <f>'6. Sous-traitant et consult. '!G97</f>
        <v>0</v>
      </c>
      <c r="J316" s="77">
        <f>'6. Sous-traitant et consult. '!H97</f>
        <v>0</v>
      </c>
      <c r="K316" s="90"/>
      <c r="L316" s="91"/>
      <c r="N316" s="58"/>
      <c r="O316" s="58"/>
    </row>
    <row r="317" spans="2:15" hidden="1" x14ac:dyDescent="0.35">
      <c r="B317" s="55">
        <f>'6. Sous-traitant et consult. '!I98</f>
        <v>0</v>
      </c>
      <c r="C317" s="76">
        <f>'6. Sous-traitant et consult. '!A98</f>
        <v>0</v>
      </c>
      <c r="D317" s="76">
        <f>'6. Sous-traitant et consult. '!B98</f>
        <v>0</v>
      </c>
      <c r="E317" s="554">
        <f>'6. Sous-traitant et consult. '!C98</f>
        <v>0</v>
      </c>
      <c r="F317" s="76">
        <f>'6. Sous-traitant et consult. '!D98</f>
        <v>0</v>
      </c>
      <c r="G317" s="77">
        <f>'6. Sous-traitant et consult. '!E98</f>
        <v>0</v>
      </c>
      <c r="H317" s="77">
        <f>'6. Sous-traitant et consult. '!F98</f>
        <v>0</v>
      </c>
      <c r="I317" s="77">
        <f>'6. Sous-traitant et consult. '!G98</f>
        <v>0</v>
      </c>
      <c r="J317" s="77">
        <f>'6. Sous-traitant et consult. '!H98</f>
        <v>0</v>
      </c>
      <c r="K317" s="90"/>
      <c r="L317" s="91"/>
      <c r="N317" s="58"/>
      <c r="O317" s="58"/>
    </row>
    <row r="318" spans="2:15" hidden="1" x14ac:dyDescent="0.35">
      <c r="B318" s="55">
        <f>'6. Sous-traitant et consult. '!I99</f>
        <v>0</v>
      </c>
      <c r="C318" s="76">
        <f>'6. Sous-traitant et consult. '!A99</f>
        <v>0</v>
      </c>
      <c r="D318" s="76">
        <f>'6. Sous-traitant et consult. '!B99</f>
        <v>0</v>
      </c>
      <c r="E318" s="554">
        <f>'6. Sous-traitant et consult. '!C99</f>
        <v>0</v>
      </c>
      <c r="F318" s="76">
        <f>'6. Sous-traitant et consult. '!D99</f>
        <v>0</v>
      </c>
      <c r="G318" s="77">
        <f>'6. Sous-traitant et consult. '!E99</f>
        <v>0</v>
      </c>
      <c r="H318" s="77">
        <f>'6. Sous-traitant et consult. '!F99</f>
        <v>0</v>
      </c>
      <c r="I318" s="77">
        <f>'6. Sous-traitant et consult. '!G99</f>
        <v>0</v>
      </c>
      <c r="J318" s="77">
        <f>'6. Sous-traitant et consult. '!H99</f>
        <v>0</v>
      </c>
      <c r="K318" s="90"/>
      <c r="L318" s="91"/>
      <c r="N318" s="58"/>
      <c r="O318" s="58"/>
    </row>
    <row r="319" spans="2:15" hidden="1" x14ac:dyDescent="0.35">
      <c r="B319" s="55">
        <f>'6. Sous-traitant et consult. '!I100</f>
        <v>0</v>
      </c>
      <c r="C319" s="76">
        <f>'6. Sous-traitant et consult. '!A100</f>
        <v>0</v>
      </c>
      <c r="D319" s="76">
        <f>'6. Sous-traitant et consult. '!B100</f>
        <v>0</v>
      </c>
      <c r="E319" s="554">
        <f>'6. Sous-traitant et consult. '!C100</f>
        <v>0</v>
      </c>
      <c r="F319" s="76">
        <f>'6. Sous-traitant et consult. '!D100</f>
        <v>0</v>
      </c>
      <c r="G319" s="77">
        <f>'6. Sous-traitant et consult. '!E100</f>
        <v>0</v>
      </c>
      <c r="H319" s="77">
        <f>'6. Sous-traitant et consult. '!F100</f>
        <v>0</v>
      </c>
      <c r="I319" s="77">
        <f>'6. Sous-traitant et consult. '!G100</f>
        <v>0</v>
      </c>
      <c r="J319" s="77">
        <f>'6. Sous-traitant et consult. '!H100</f>
        <v>0</v>
      </c>
      <c r="K319" s="90"/>
      <c r="L319" s="91"/>
      <c r="N319" s="58"/>
      <c r="O319" s="58"/>
    </row>
    <row r="320" spans="2:15" hidden="1" x14ac:dyDescent="0.35">
      <c r="B320" s="55">
        <f>'6. Sous-traitant et consult. '!I101</f>
        <v>0</v>
      </c>
      <c r="C320" s="76">
        <f>'6. Sous-traitant et consult. '!A101</f>
        <v>0</v>
      </c>
      <c r="D320" s="76">
        <f>'6. Sous-traitant et consult. '!B101</f>
        <v>0</v>
      </c>
      <c r="E320" s="554">
        <f>'6. Sous-traitant et consult. '!C101</f>
        <v>0</v>
      </c>
      <c r="F320" s="76">
        <f>'6. Sous-traitant et consult. '!D101</f>
        <v>0</v>
      </c>
      <c r="G320" s="77">
        <f>'6. Sous-traitant et consult. '!E101</f>
        <v>0</v>
      </c>
      <c r="H320" s="77">
        <f>'6. Sous-traitant et consult. '!F101</f>
        <v>0</v>
      </c>
      <c r="I320" s="77">
        <f>'6. Sous-traitant et consult. '!G101</f>
        <v>0</v>
      </c>
      <c r="J320" s="77">
        <f>'6. Sous-traitant et consult. '!H101</f>
        <v>0</v>
      </c>
      <c r="K320" s="90"/>
      <c r="L320" s="91"/>
      <c r="N320" s="58"/>
      <c r="O320" s="58"/>
    </row>
    <row r="321" spans="2:15" hidden="1" x14ac:dyDescent="0.35">
      <c r="B321" s="55">
        <f>'6. Sous-traitant et consult. '!I102</f>
        <v>0</v>
      </c>
      <c r="C321" s="76">
        <f>'6. Sous-traitant et consult. '!A102</f>
        <v>0</v>
      </c>
      <c r="D321" s="76">
        <f>'6. Sous-traitant et consult. '!B102</f>
        <v>0</v>
      </c>
      <c r="E321" s="554">
        <f>'6. Sous-traitant et consult. '!C102</f>
        <v>0</v>
      </c>
      <c r="F321" s="76">
        <f>'6. Sous-traitant et consult. '!D102</f>
        <v>0</v>
      </c>
      <c r="G321" s="77">
        <f>'6. Sous-traitant et consult. '!E102</f>
        <v>0</v>
      </c>
      <c r="H321" s="77">
        <f>'6. Sous-traitant et consult. '!F102</f>
        <v>0</v>
      </c>
      <c r="I321" s="77">
        <f>'6. Sous-traitant et consult. '!G102</f>
        <v>0</v>
      </c>
      <c r="J321" s="77">
        <f>'6. Sous-traitant et consult. '!H102</f>
        <v>0</v>
      </c>
      <c r="K321" s="90"/>
      <c r="L321" s="91"/>
      <c r="N321" s="58"/>
      <c r="O321" s="58"/>
    </row>
    <row r="322" spans="2:15" hidden="1" x14ac:dyDescent="0.35">
      <c r="B322" s="55">
        <f>'6. Sous-traitant et consult. '!I103</f>
        <v>0</v>
      </c>
      <c r="C322" s="76">
        <f>'6. Sous-traitant et consult. '!A103</f>
        <v>0</v>
      </c>
      <c r="D322" s="76">
        <f>'6. Sous-traitant et consult. '!B103</f>
        <v>0</v>
      </c>
      <c r="E322" s="554">
        <f>'6. Sous-traitant et consult. '!C103</f>
        <v>0</v>
      </c>
      <c r="F322" s="76">
        <f>'6. Sous-traitant et consult. '!D103</f>
        <v>0</v>
      </c>
      <c r="G322" s="77">
        <f>'6. Sous-traitant et consult. '!E103</f>
        <v>0</v>
      </c>
      <c r="H322" s="77">
        <f>'6. Sous-traitant et consult. '!F103</f>
        <v>0</v>
      </c>
      <c r="I322" s="77">
        <f>'6. Sous-traitant et consult. '!G103</f>
        <v>0</v>
      </c>
      <c r="J322" s="77">
        <f>'6. Sous-traitant et consult. '!H103</f>
        <v>0</v>
      </c>
      <c r="K322" s="90"/>
      <c r="L322" s="91"/>
      <c r="N322" s="58"/>
      <c r="O322" s="58"/>
    </row>
    <row r="323" spans="2:15" hidden="1" x14ac:dyDescent="0.35">
      <c r="B323" s="55">
        <f>'6. Sous-traitant et consult. '!I104</f>
        <v>0</v>
      </c>
      <c r="C323" s="76">
        <f>'6. Sous-traitant et consult. '!A104</f>
        <v>0</v>
      </c>
      <c r="D323" s="76">
        <f>'6. Sous-traitant et consult. '!B104</f>
        <v>0</v>
      </c>
      <c r="E323" s="554">
        <f>'6. Sous-traitant et consult. '!C104</f>
        <v>0</v>
      </c>
      <c r="F323" s="76">
        <f>'6. Sous-traitant et consult. '!D104</f>
        <v>0</v>
      </c>
      <c r="G323" s="77">
        <f>'6. Sous-traitant et consult. '!E104</f>
        <v>0</v>
      </c>
      <c r="H323" s="77">
        <f>'6. Sous-traitant et consult. '!F104</f>
        <v>0</v>
      </c>
      <c r="I323" s="77">
        <f>'6. Sous-traitant et consult. '!G104</f>
        <v>0</v>
      </c>
      <c r="J323" s="77">
        <f>'6. Sous-traitant et consult. '!H104</f>
        <v>0</v>
      </c>
      <c r="K323" s="90"/>
      <c r="L323" s="91"/>
      <c r="N323" s="58"/>
      <c r="O323" s="58"/>
    </row>
    <row r="324" spans="2:15" hidden="1" x14ac:dyDescent="0.35">
      <c r="B324" s="55">
        <f>'6. Sous-traitant et consult. '!I105</f>
        <v>0</v>
      </c>
      <c r="C324" s="76">
        <f>'6. Sous-traitant et consult. '!A105</f>
        <v>0</v>
      </c>
      <c r="D324" s="76">
        <f>'6. Sous-traitant et consult. '!B105</f>
        <v>0</v>
      </c>
      <c r="E324" s="554">
        <f>'6. Sous-traitant et consult. '!C105</f>
        <v>0</v>
      </c>
      <c r="F324" s="76">
        <f>'6. Sous-traitant et consult. '!D105</f>
        <v>0</v>
      </c>
      <c r="G324" s="77">
        <f>'6. Sous-traitant et consult. '!E105</f>
        <v>0</v>
      </c>
      <c r="H324" s="77">
        <f>'6. Sous-traitant et consult. '!F105</f>
        <v>0</v>
      </c>
      <c r="I324" s="77">
        <f>'6. Sous-traitant et consult. '!G105</f>
        <v>0</v>
      </c>
      <c r="J324" s="77">
        <f>'6. Sous-traitant et consult. '!H105</f>
        <v>0</v>
      </c>
      <c r="K324" s="90"/>
      <c r="L324" s="91"/>
      <c r="N324" s="58"/>
      <c r="O324" s="58"/>
    </row>
    <row r="325" spans="2:15" hidden="1" x14ac:dyDescent="0.35">
      <c r="B325" s="55">
        <f>'6. Sous-traitant et consult. '!I106</f>
        <v>0</v>
      </c>
      <c r="C325" s="76">
        <f>'6. Sous-traitant et consult. '!A106</f>
        <v>0</v>
      </c>
      <c r="D325" s="76">
        <f>'6. Sous-traitant et consult. '!B106</f>
        <v>0</v>
      </c>
      <c r="E325" s="554">
        <f>'6. Sous-traitant et consult. '!C106</f>
        <v>0</v>
      </c>
      <c r="F325" s="76">
        <f>'6. Sous-traitant et consult. '!D106</f>
        <v>0</v>
      </c>
      <c r="G325" s="77">
        <f>'6. Sous-traitant et consult. '!E106</f>
        <v>0</v>
      </c>
      <c r="H325" s="77">
        <f>'6. Sous-traitant et consult. '!F106</f>
        <v>0</v>
      </c>
      <c r="I325" s="77">
        <f>'6. Sous-traitant et consult. '!G106</f>
        <v>0</v>
      </c>
      <c r="J325" s="77">
        <f>'6. Sous-traitant et consult. '!H106</f>
        <v>0</v>
      </c>
      <c r="K325" s="90"/>
      <c r="L325" s="91"/>
      <c r="N325" s="58"/>
      <c r="O325" s="58"/>
    </row>
    <row r="326" spans="2:15" hidden="1" x14ac:dyDescent="0.35">
      <c r="B326" s="55">
        <f>'6. Sous-traitant et consult. '!I107</f>
        <v>0</v>
      </c>
      <c r="C326" s="76">
        <f>'6. Sous-traitant et consult. '!A107</f>
        <v>0</v>
      </c>
      <c r="D326" s="76">
        <f>'6. Sous-traitant et consult. '!B107</f>
        <v>0</v>
      </c>
      <c r="E326" s="554">
        <f>'6. Sous-traitant et consult. '!C107</f>
        <v>0</v>
      </c>
      <c r="F326" s="76">
        <f>'6. Sous-traitant et consult. '!D107</f>
        <v>0</v>
      </c>
      <c r="G326" s="77">
        <f>'6. Sous-traitant et consult. '!E107</f>
        <v>0</v>
      </c>
      <c r="H326" s="77">
        <f>'6. Sous-traitant et consult. '!F107</f>
        <v>0</v>
      </c>
      <c r="I326" s="77">
        <f>'6. Sous-traitant et consult. '!G107</f>
        <v>0</v>
      </c>
      <c r="J326" s="77">
        <f>'6. Sous-traitant et consult. '!H107</f>
        <v>0</v>
      </c>
      <c r="K326" s="90"/>
      <c r="L326" s="91"/>
      <c r="N326" s="58"/>
      <c r="O326" s="58"/>
    </row>
    <row r="327" spans="2:15" x14ac:dyDescent="0.35">
      <c r="C327" s="67"/>
      <c r="D327" s="67"/>
      <c r="E327" s="67"/>
      <c r="F327" s="67"/>
      <c r="G327" s="67"/>
      <c r="H327" s="67"/>
      <c r="I327" s="84" t="s">
        <v>136</v>
      </c>
      <c r="J327" s="83">
        <f>SUBTOTAL(9,J227:J326)</f>
        <v>0</v>
      </c>
      <c r="K327" s="83">
        <f>SUBTOTAL(9,K227:K326)</f>
        <v>0</v>
      </c>
      <c r="L327" s="67"/>
      <c r="N327" s="58"/>
      <c r="O327" s="58"/>
    </row>
    <row r="328" spans="2:15" x14ac:dyDescent="0.35">
      <c r="N328" s="58"/>
      <c r="O328" s="58"/>
    </row>
    <row r="329" spans="2:15" ht="22.5" x14ac:dyDescent="0.6">
      <c r="C329" s="79" t="s">
        <v>290</v>
      </c>
      <c r="D329" s="67"/>
      <c r="E329" s="67"/>
      <c r="F329" s="67"/>
      <c r="G329" s="67"/>
      <c r="H329" s="67"/>
      <c r="I329" s="67"/>
      <c r="J329" s="67"/>
      <c r="K329" s="67"/>
      <c r="L329" s="67"/>
      <c r="N329" s="58"/>
      <c r="O329" s="58"/>
    </row>
    <row r="330" spans="2:15" ht="30" x14ac:dyDescent="0.35">
      <c r="B330" s="75" t="s">
        <v>204</v>
      </c>
      <c r="C330" s="56" t="s">
        <v>102</v>
      </c>
      <c r="D330" s="56" t="s">
        <v>103</v>
      </c>
      <c r="E330" s="56" t="s">
        <v>104</v>
      </c>
      <c r="F330" s="56" t="s">
        <v>92</v>
      </c>
      <c r="G330" s="56" t="s">
        <v>105</v>
      </c>
      <c r="H330" s="56" t="s">
        <v>350</v>
      </c>
      <c r="I330" s="56" t="s">
        <v>107</v>
      </c>
      <c r="J330" s="57" t="s">
        <v>106</v>
      </c>
      <c r="K330" s="56" t="s">
        <v>246</v>
      </c>
      <c r="L330" s="56" t="s">
        <v>135</v>
      </c>
      <c r="N330" s="58"/>
      <c r="O330" s="58"/>
    </row>
    <row r="331" spans="2:15" hidden="1" x14ac:dyDescent="0.35">
      <c r="B331" s="55">
        <f>'7. Coûts d’équ. et mat. tech'!I8</f>
        <v>0</v>
      </c>
      <c r="C331" s="76">
        <f>'7. Coûts d’équ. et mat. tech'!A8</f>
        <v>0</v>
      </c>
      <c r="D331" s="76">
        <f>'7. Coûts d’équ. et mat. tech'!B8</f>
        <v>0</v>
      </c>
      <c r="E331" s="554">
        <f>'7. Coûts d’équ. et mat. tech'!C8</f>
        <v>0</v>
      </c>
      <c r="F331" s="76">
        <f>'7. Coûts d’équ. et mat. tech'!D8</f>
        <v>0</v>
      </c>
      <c r="G331" s="77">
        <f>'7. Coûts d’équ. et mat. tech'!E8</f>
        <v>0</v>
      </c>
      <c r="H331" s="77">
        <f>'7. Coûts d’équ. et mat. tech'!F8</f>
        <v>0</v>
      </c>
      <c r="I331" s="77">
        <f>'7. Coûts d’équ. et mat. tech'!G8</f>
        <v>0</v>
      </c>
      <c r="J331" s="77">
        <f>'7. Coûts d’équ. et mat. tech'!H8</f>
        <v>0</v>
      </c>
      <c r="K331" s="90"/>
      <c r="L331" s="91"/>
      <c r="N331" s="58"/>
      <c r="O331" s="58"/>
    </row>
    <row r="332" spans="2:15" hidden="1" x14ac:dyDescent="0.35">
      <c r="B332" s="55">
        <f>'7. Coûts d’équ. et mat. tech'!I9</f>
        <v>0</v>
      </c>
      <c r="C332" s="76">
        <f>'7. Coûts d’équ. et mat. tech'!A9</f>
        <v>0</v>
      </c>
      <c r="D332" s="76">
        <f>'7. Coûts d’équ. et mat. tech'!B9</f>
        <v>0</v>
      </c>
      <c r="E332" s="554">
        <f>'7. Coûts d’équ. et mat. tech'!C9</f>
        <v>0</v>
      </c>
      <c r="F332" s="76">
        <f>'7. Coûts d’équ. et mat. tech'!D9</f>
        <v>0</v>
      </c>
      <c r="G332" s="77">
        <f>'7. Coûts d’équ. et mat. tech'!E9</f>
        <v>0</v>
      </c>
      <c r="H332" s="77">
        <f>'7. Coûts d’équ. et mat. tech'!F9</f>
        <v>0</v>
      </c>
      <c r="I332" s="77">
        <f>'7. Coûts d’équ. et mat. tech'!G9</f>
        <v>0</v>
      </c>
      <c r="J332" s="77">
        <f>'7. Coûts d’équ. et mat. tech'!H9</f>
        <v>0</v>
      </c>
      <c r="K332" s="90"/>
      <c r="L332" s="91"/>
      <c r="N332" s="58"/>
      <c r="O332" s="58"/>
    </row>
    <row r="333" spans="2:15" hidden="1" x14ac:dyDescent="0.35">
      <c r="B333" s="55">
        <f>'7. Coûts d’équ. et mat. tech'!I10</f>
        <v>0</v>
      </c>
      <c r="C333" s="76">
        <f>'7. Coûts d’équ. et mat. tech'!A10</f>
        <v>0</v>
      </c>
      <c r="D333" s="76">
        <f>'7. Coûts d’équ. et mat. tech'!B10</f>
        <v>0</v>
      </c>
      <c r="E333" s="554">
        <f>'7. Coûts d’équ. et mat. tech'!C10</f>
        <v>0</v>
      </c>
      <c r="F333" s="76">
        <f>'7. Coûts d’équ. et mat. tech'!D10</f>
        <v>0</v>
      </c>
      <c r="G333" s="77">
        <f>'7. Coûts d’équ. et mat. tech'!E10</f>
        <v>0</v>
      </c>
      <c r="H333" s="77">
        <f>'7. Coûts d’équ. et mat. tech'!F10</f>
        <v>0</v>
      </c>
      <c r="I333" s="77">
        <f>'7. Coûts d’équ. et mat. tech'!G10</f>
        <v>0</v>
      </c>
      <c r="J333" s="77">
        <f>'7. Coûts d’équ. et mat. tech'!H10</f>
        <v>0</v>
      </c>
      <c r="K333" s="90"/>
      <c r="L333" s="91"/>
    </row>
    <row r="334" spans="2:15" hidden="1" x14ac:dyDescent="0.35">
      <c r="B334" s="55">
        <f>'7. Coûts d’équ. et mat. tech'!I11</f>
        <v>0</v>
      </c>
      <c r="C334" s="76">
        <f>'7. Coûts d’équ. et mat. tech'!A11</f>
        <v>0</v>
      </c>
      <c r="D334" s="76">
        <f>'7. Coûts d’équ. et mat. tech'!B11</f>
        <v>0</v>
      </c>
      <c r="E334" s="554">
        <f>'7. Coûts d’équ. et mat. tech'!C11</f>
        <v>0</v>
      </c>
      <c r="F334" s="76">
        <f>'7. Coûts d’équ. et mat. tech'!D11</f>
        <v>0</v>
      </c>
      <c r="G334" s="77">
        <f>'7. Coûts d’équ. et mat. tech'!E11</f>
        <v>0</v>
      </c>
      <c r="H334" s="77">
        <f>'7. Coûts d’équ. et mat. tech'!F11</f>
        <v>0</v>
      </c>
      <c r="I334" s="77">
        <f>'7. Coûts d’équ. et mat. tech'!G11</f>
        <v>0</v>
      </c>
      <c r="J334" s="77">
        <f>'7. Coûts d’équ. et mat. tech'!H11</f>
        <v>0</v>
      </c>
      <c r="K334" s="90"/>
      <c r="L334" s="91"/>
    </row>
    <row r="335" spans="2:15" hidden="1" x14ac:dyDescent="0.35">
      <c r="B335" s="55">
        <f>'7. Coûts d’équ. et mat. tech'!I12</f>
        <v>0</v>
      </c>
      <c r="C335" s="76">
        <f>'7. Coûts d’équ. et mat. tech'!A12</f>
        <v>0</v>
      </c>
      <c r="D335" s="76">
        <f>'7. Coûts d’équ. et mat. tech'!B12</f>
        <v>0</v>
      </c>
      <c r="E335" s="554">
        <f>'7. Coûts d’équ. et mat. tech'!C12</f>
        <v>0</v>
      </c>
      <c r="F335" s="76">
        <f>'7. Coûts d’équ. et mat. tech'!D12</f>
        <v>0</v>
      </c>
      <c r="G335" s="77">
        <f>'7. Coûts d’équ. et mat. tech'!E12</f>
        <v>0</v>
      </c>
      <c r="H335" s="77">
        <f>'7. Coûts d’équ. et mat. tech'!F12</f>
        <v>0</v>
      </c>
      <c r="I335" s="77">
        <f>'7. Coûts d’équ. et mat. tech'!G12</f>
        <v>0</v>
      </c>
      <c r="J335" s="77">
        <f>'7. Coûts d’équ. et mat. tech'!H12</f>
        <v>0</v>
      </c>
      <c r="K335" s="90"/>
      <c r="L335" s="91"/>
      <c r="M335" s="66"/>
      <c r="N335" s="66"/>
      <c r="O335" s="66"/>
    </row>
    <row r="336" spans="2:15" hidden="1" x14ac:dyDescent="0.35">
      <c r="B336" s="55">
        <f>'7. Coûts d’équ. et mat. tech'!I13</f>
        <v>0</v>
      </c>
      <c r="C336" s="76">
        <f>'7. Coûts d’équ. et mat. tech'!A13</f>
        <v>0</v>
      </c>
      <c r="D336" s="76">
        <f>'7. Coûts d’équ. et mat. tech'!B13</f>
        <v>0</v>
      </c>
      <c r="E336" s="554">
        <f>'7. Coûts d’équ. et mat. tech'!C13</f>
        <v>0</v>
      </c>
      <c r="F336" s="76">
        <f>'7. Coûts d’équ. et mat. tech'!D13</f>
        <v>0</v>
      </c>
      <c r="G336" s="77">
        <f>'7. Coûts d’équ. et mat. tech'!E13</f>
        <v>0</v>
      </c>
      <c r="H336" s="77">
        <f>'7. Coûts d’équ. et mat. tech'!F13</f>
        <v>0</v>
      </c>
      <c r="I336" s="77">
        <f>'7. Coûts d’équ. et mat. tech'!G13</f>
        <v>0</v>
      </c>
      <c r="J336" s="77">
        <f>'7. Coûts d’équ. et mat. tech'!H13</f>
        <v>0</v>
      </c>
      <c r="K336" s="90"/>
      <c r="L336" s="91"/>
      <c r="M336" s="58"/>
      <c r="N336" s="64"/>
      <c r="O336" s="64"/>
    </row>
    <row r="337" spans="2:15" hidden="1" x14ac:dyDescent="0.35">
      <c r="B337" s="55">
        <f>'7. Coûts d’équ. et mat. tech'!I14</f>
        <v>0</v>
      </c>
      <c r="C337" s="76">
        <f>'7. Coûts d’équ. et mat. tech'!A14</f>
        <v>0</v>
      </c>
      <c r="D337" s="76">
        <f>'7. Coûts d’équ. et mat. tech'!B14</f>
        <v>0</v>
      </c>
      <c r="E337" s="554">
        <f>'7. Coûts d’équ. et mat. tech'!C14</f>
        <v>0</v>
      </c>
      <c r="F337" s="76">
        <f>'7. Coûts d’équ. et mat. tech'!D14</f>
        <v>0</v>
      </c>
      <c r="G337" s="77">
        <f>'7. Coûts d’équ. et mat. tech'!E14</f>
        <v>0</v>
      </c>
      <c r="H337" s="77">
        <f>'7. Coûts d’équ. et mat. tech'!F14</f>
        <v>0</v>
      </c>
      <c r="I337" s="77">
        <f>'7. Coûts d’équ. et mat. tech'!G14</f>
        <v>0</v>
      </c>
      <c r="J337" s="77">
        <f>'7. Coûts d’équ. et mat. tech'!H14</f>
        <v>0</v>
      </c>
      <c r="K337" s="90"/>
      <c r="L337" s="91"/>
      <c r="M337" s="58"/>
      <c r="N337" s="64"/>
      <c r="O337" s="64"/>
    </row>
    <row r="338" spans="2:15" hidden="1" x14ac:dyDescent="0.35">
      <c r="B338" s="55">
        <f>'7. Coûts d’équ. et mat. tech'!I15</f>
        <v>0</v>
      </c>
      <c r="C338" s="76">
        <f>'7. Coûts d’équ. et mat. tech'!A15</f>
        <v>0</v>
      </c>
      <c r="D338" s="76">
        <f>'7. Coûts d’équ. et mat. tech'!B15</f>
        <v>0</v>
      </c>
      <c r="E338" s="554">
        <f>'7. Coûts d’équ. et mat. tech'!C15</f>
        <v>0</v>
      </c>
      <c r="F338" s="76">
        <f>'7. Coûts d’équ. et mat. tech'!D15</f>
        <v>0</v>
      </c>
      <c r="G338" s="77">
        <f>'7. Coûts d’équ. et mat. tech'!E15</f>
        <v>0</v>
      </c>
      <c r="H338" s="77">
        <f>'7. Coûts d’équ. et mat. tech'!F15</f>
        <v>0</v>
      </c>
      <c r="I338" s="77">
        <f>'7. Coûts d’équ. et mat. tech'!G15</f>
        <v>0</v>
      </c>
      <c r="J338" s="77">
        <f>'7. Coûts d’équ. et mat. tech'!H15</f>
        <v>0</v>
      </c>
      <c r="K338" s="90"/>
      <c r="L338" s="91"/>
      <c r="M338" s="58"/>
      <c r="N338" s="64"/>
      <c r="O338" s="64"/>
    </row>
    <row r="339" spans="2:15" hidden="1" x14ac:dyDescent="0.35">
      <c r="B339" s="55">
        <f>'7. Coûts d’équ. et mat. tech'!I16</f>
        <v>0</v>
      </c>
      <c r="C339" s="76">
        <f>'7. Coûts d’équ. et mat. tech'!A16</f>
        <v>0</v>
      </c>
      <c r="D339" s="76">
        <f>'7. Coûts d’équ. et mat. tech'!B16</f>
        <v>0</v>
      </c>
      <c r="E339" s="554">
        <f>'7. Coûts d’équ. et mat. tech'!C16</f>
        <v>0</v>
      </c>
      <c r="F339" s="76">
        <f>'7. Coûts d’équ. et mat. tech'!D16</f>
        <v>0</v>
      </c>
      <c r="G339" s="77">
        <f>'7. Coûts d’équ. et mat. tech'!E16</f>
        <v>0</v>
      </c>
      <c r="H339" s="77">
        <f>'7. Coûts d’équ. et mat. tech'!F16</f>
        <v>0</v>
      </c>
      <c r="I339" s="77">
        <f>'7. Coûts d’équ. et mat. tech'!G16</f>
        <v>0</v>
      </c>
      <c r="J339" s="77">
        <f>'7. Coûts d’équ. et mat. tech'!H16</f>
        <v>0</v>
      </c>
      <c r="K339" s="90"/>
      <c r="L339" s="91"/>
      <c r="M339" s="58"/>
      <c r="N339" s="64"/>
      <c r="O339" s="64"/>
    </row>
    <row r="340" spans="2:15" hidden="1" x14ac:dyDescent="0.35">
      <c r="B340" s="55">
        <f>'7. Coûts d’équ. et mat. tech'!I17</f>
        <v>0</v>
      </c>
      <c r="C340" s="76">
        <f>'7. Coûts d’équ. et mat. tech'!A17</f>
        <v>0</v>
      </c>
      <c r="D340" s="76">
        <f>'7. Coûts d’équ. et mat. tech'!B17</f>
        <v>0</v>
      </c>
      <c r="E340" s="554">
        <f>'7. Coûts d’équ. et mat. tech'!C17</f>
        <v>0</v>
      </c>
      <c r="F340" s="76">
        <f>'7. Coûts d’équ. et mat. tech'!D17</f>
        <v>0</v>
      </c>
      <c r="G340" s="77">
        <f>'7. Coûts d’équ. et mat. tech'!E17</f>
        <v>0</v>
      </c>
      <c r="H340" s="77">
        <f>'7. Coûts d’équ. et mat. tech'!F17</f>
        <v>0</v>
      </c>
      <c r="I340" s="77">
        <f>'7. Coûts d’équ. et mat. tech'!G17</f>
        <v>0</v>
      </c>
      <c r="J340" s="77">
        <f>'7. Coûts d’équ. et mat. tech'!H17</f>
        <v>0</v>
      </c>
      <c r="K340" s="90"/>
      <c r="L340" s="91"/>
      <c r="M340" s="58"/>
      <c r="N340" s="64"/>
      <c r="O340" s="64"/>
    </row>
    <row r="341" spans="2:15" hidden="1" x14ac:dyDescent="0.35">
      <c r="B341" s="55">
        <f>'7. Coûts d’équ. et mat. tech'!I18</f>
        <v>0</v>
      </c>
      <c r="C341" s="76">
        <f>'7. Coûts d’équ. et mat. tech'!A18</f>
        <v>0</v>
      </c>
      <c r="D341" s="76">
        <f>'7. Coûts d’équ. et mat. tech'!B18</f>
        <v>0</v>
      </c>
      <c r="E341" s="554">
        <f>'7. Coûts d’équ. et mat. tech'!C18</f>
        <v>0</v>
      </c>
      <c r="F341" s="76">
        <f>'7. Coûts d’équ. et mat. tech'!D18</f>
        <v>0</v>
      </c>
      <c r="G341" s="77">
        <f>'7. Coûts d’équ. et mat. tech'!E18</f>
        <v>0</v>
      </c>
      <c r="H341" s="77">
        <f>'7. Coûts d’équ. et mat. tech'!F18</f>
        <v>0</v>
      </c>
      <c r="I341" s="77">
        <f>'7. Coûts d’équ. et mat. tech'!G18</f>
        <v>0</v>
      </c>
      <c r="J341" s="77">
        <f>'7. Coûts d’équ. et mat. tech'!H18</f>
        <v>0</v>
      </c>
      <c r="K341" s="90"/>
      <c r="L341" s="91"/>
      <c r="M341" s="58"/>
      <c r="N341" s="64"/>
      <c r="O341" s="64"/>
    </row>
    <row r="342" spans="2:15" hidden="1" x14ac:dyDescent="0.35">
      <c r="B342" s="55">
        <f>'7. Coûts d’équ. et mat. tech'!I19</f>
        <v>0</v>
      </c>
      <c r="C342" s="76">
        <f>'7. Coûts d’équ. et mat. tech'!A19</f>
        <v>0</v>
      </c>
      <c r="D342" s="76">
        <f>'7. Coûts d’équ. et mat. tech'!B19</f>
        <v>0</v>
      </c>
      <c r="E342" s="554">
        <f>'7. Coûts d’équ. et mat. tech'!C19</f>
        <v>0</v>
      </c>
      <c r="F342" s="76">
        <f>'7. Coûts d’équ. et mat. tech'!D19</f>
        <v>0</v>
      </c>
      <c r="G342" s="77">
        <f>'7. Coûts d’équ. et mat. tech'!E19</f>
        <v>0</v>
      </c>
      <c r="H342" s="77">
        <f>'7. Coûts d’équ. et mat. tech'!F19</f>
        <v>0</v>
      </c>
      <c r="I342" s="77">
        <f>'7. Coûts d’équ. et mat. tech'!G19</f>
        <v>0</v>
      </c>
      <c r="J342" s="77">
        <f>'7. Coûts d’équ. et mat. tech'!H19</f>
        <v>0</v>
      </c>
      <c r="K342" s="90"/>
      <c r="L342" s="91"/>
      <c r="M342" s="58"/>
      <c r="N342" s="64"/>
      <c r="O342" s="64"/>
    </row>
    <row r="343" spans="2:15" hidden="1" x14ac:dyDescent="0.35">
      <c r="B343" s="55">
        <f>'7. Coûts d’équ. et mat. tech'!I20</f>
        <v>0</v>
      </c>
      <c r="C343" s="76">
        <f>'7. Coûts d’équ. et mat. tech'!A20</f>
        <v>0</v>
      </c>
      <c r="D343" s="76">
        <f>'7. Coûts d’équ. et mat. tech'!B20</f>
        <v>0</v>
      </c>
      <c r="E343" s="554">
        <f>'7. Coûts d’équ. et mat. tech'!C20</f>
        <v>0</v>
      </c>
      <c r="F343" s="76">
        <f>'7. Coûts d’équ. et mat. tech'!D20</f>
        <v>0</v>
      </c>
      <c r="G343" s="77">
        <f>'7. Coûts d’équ. et mat. tech'!E20</f>
        <v>0</v>
      </c>
      <c r="H343" s="77">
        <f>'7. Coûts d’équ. et mat. tech'!F20</f>
        <v>0</v>
      </c>
      <c r="I343" s="77">
        <f>'7. Coûts d’équ. et mat. tech'!G20</f>
        <v>0</v>
      </c>
      <c r="J343" s="77">
        <f>'7. Coûts d’équ. et mat. tech'!H20</f>
        <v>0</v>
      </c>
      <c r="K343" s="90"/>
      <c r="L343" s="91"/>
      <c r="M343" s="58"/>
      <c r="N343" s="64"/>
      <c r="O343" s="64"/>
    </row>
    <row r="344" spans="2:15" hidden="1" x14ac:dyDescent="0.35">
      <c r="B344" s="55">
        <f>'7. Coûts d’équ. et mat. tech'!I21</f>
        <v>0</v>
      </c>
      <c r="C344" s="76">
        <f>'7. Coûts d’équ. et mat. tech'!A21</f>
        <v>0</v>
      </c>
      <c r="D344" s="76">
        <f>'7. Coûts d’équ. et mat. tech'!B21</f>
        <v>0</v>
      </c>
      <c r="E344" s="554">
        <f>'7. Coûts d’équ. et mat. tech'!C21</f>
        <v>0</v>
      </c>
      <c r="F344" s="76">
        <f>'7. Coûts d’équ. et mat. tech'!D21</f>
        <v>0</v>
      </c>
      <c r="G344" s="77">
        <f>'7. Coûts d’équ. et mat. tech'!E21</f>
        <v>0</v>
      </c>
      <c r="H344" s="77">
        <f>'7. Coûts d’équ. et mat. tech'!F21</f>
        <v>0</v>
      </c>
      <c r="I344" s="77">
        <f>'7. Coûts d’équ. et mat. tech'!G21</f>
        <v>0</v>
      </c>
      <c r="J344" s="77">
        <f>'7. Coûts d’équ. et mat. tech'!H21</f>
        <v>0</v>
      </c>
      <c r="K344" s="90"/>
      <c r="L344" s="91"/>
      <c r="M344" s="58"/>
      <c r="N344" s="64"/>
      <c r="O344" s="64"/>
    </row>
    <row r="345" spans="2:15" hidden="1" x14ac:dyDescent="0.35">
      <c r="B345" s="55">
        <f>'7. Coûts d’équ. et mat. tech'!I22</f>
        <v>0</v>
      </c>
      <c r="C345" s="76">
        <f>'7. Coûts d’équ. et mat. tech'!A22</f>
        <v>0</v>
      </c>
      <c r="D345" s="76">
        <f>'7. Coûts d’équ. et mat. tech'!B22</f>
        <v>0</v>
      </c>
      <c r="E345" s="554">
        <f>'7. Coûts d’équ. et mat. tech'!C22</f>
        <v>0</v>
      </c>
      <c r="F345" s="76">
        <f>'7. Coûts d’équ. et mat. tech'!D22</f>
        <v>0</v>
      </c>
      <c r="G345" s="77">
        <f>'7. Coûts d’équ. et mat. tech'!E22</f>
        <v>0</v>
      </c>
      <c r="H345" s="77">
        <f>'7. Coûts d’équ. et mat. tech'!F22</f>
        <v>0</v>
      </c>
      <c r="I345" s="77">
        <f>'7. Coûts d’équ. et mat. tech'!G22</f>
        <v>0</v>
      </c>
      <c r="J345" s="77">
        <f>'7. Coûts d’équ. et mat. tech'!H22</f>
        <v>0</v>
      </c>
      <c r="K345" s="90"/>
      <c r="L345" s="91"/>
      <c r="M345" s="58"/>
      <c r="N345" s="64"/>
      <c r="O345" s="64"/>
    </row>
    <row r="346" spans="2:15" hidden="1" x14ac:dyDescent="0.35">
      <c r="B346" s="55">
        <f>'7. Coûts d’équ. et mat. tech'!I23</f>
        <v>0</v>
      </c>
      <c r="C346" s="76">
        <f>'7. Coûts d’équ. et mat. tech'!A23</f>
        <v>0</v>
      </c>
      <c r="D346" s="76">
        <f>'7. Coûts d’équ. et mat. tech'!B23</f>
        <v>0</v>
      </c>
      <c r="E346" s="554">
        <f>'7. Coûts d’équ. et mat. tech'!C23</f>
        <v>0</v>
      </c>
      <c r="F346" s="76">
        <f>'7. Coûts d’équ. et mat. tech'!D23</f>
        <v>0</v>
      </c>
      <c r="G346" s="77">
        <f>'7. Coûts d’équ. et mat. tech'!E23</f>
        <v>0</v>
      </c>
      <c r="H346" s="77">
        <f>'7. Coûts d’équ. et mat. tech'!F23</f>
        <v>0</v>
      </c>
      <c r="I346" s="77">
        <f>'7. Coûts d’équ. et mat. tech'!G23</f>
        <v>0</v>
      </c>
      <c r="J346" s="77">
        <f>'7. Coûts d’équ. et mat. tech'!H23</f>
        <v>0</v>
      </c>
      <c r="K346" s="90"/>
      <c r="L346" s="91"/>
      <c r="M346" s="58"/>
      <c r="N346" s="64"/>
      <c r="O346" s="64"/>
    </row>
    <row r="347" spans="2:15" hidden="1" x14ac:dyDescent="0.35">
      <c r="B347" s="55">
        <f>'7. Coûts d’équ. et mat. tech'!I24</f>
        <v>0</v>
      </c>
      <c r="C347" s="76">
        <f>'7. Coûts d’équ. et mat. tech'!A24</f>
        <v>0</v>
      </c>
      <c r="D347" s="76">
        <f>'7. Coûts d’équ. et mat. tech'!B24</f>
        <v>0</v>
      </c>
      <c r="E347" s="554">
        <f>'7. Coûts d’équ. et mat. tech'!C24</f>
        <v>0</v>
      </c>
      <c r="F347" s="76">
        <f>'7. Coûts d’équ. et mat. tech'!D24</f>
        <v>0</v>
      </c>
      <c r="G347" s="77">
        <f>'7. Coûts d’équ. et mat. tech'!E24</f>
        <v>0</v>
      </c>
      <c r="H347" s="77">
        <f>'7. Coûts d’équ. et mat. tech'!F24</f>
        <v>0</v>
      </c>
      <c r="I347" s="77">
        <f>'7. Coûts d’équ. et mat. tech'!G24</f>
        <v>0</v>
      </c>
      <c r="J347" s="77">
        <f>'7. Coûts d’équ. et mat. tech'!H24</f>
        <v>0</v>
      </c>
      <c r="K347" s="90"/>
      <c r="L347" s="91"/>
      <c r="M347" s="58"/>
      <c r="N347" s="64"/>
      <c r="O347" s="64"/>
    </row>
    <row r="348" spans="2:15" hidden="1" x14ac:dyDescent="0.35">
      <c r="B348" s="55">
        <f>'7. Coûts d’équ. et mat. tech'!I25</f>
        <v>0</v>
      </c>
      <c r="C348" s="76">
        <f>'7. Coûts d’équ. et mat. tech'!A25</f>
        <v>0</v>
      </c>
      <c r="D348" s="76">
        <f>'7. Coûts d’équ. et mat. tech'!B25</f>
        <v>0</v>
      </c>
      <c r="E348" s="554">
        <f>'7. Coûts d’équ. et mat. tech'!C25</f>
        <v>0</v>
      </c>
      <c r="F348" s="76">
        <f>'7. Coûts d’équ. et mat. tech'!D25</f>
        <v>0</v>
      </c>
      <c r="G348" s="77">
        <f>'7. Coûts d’équ. et mat. tech'!E25</f>
        <v>0</v>
      </c>
      <c r="H348" s="77">
        <f>'7. Coûts d’équ. et mat. tech'!F25</f>
        <v>0</v>
      </c>
      <c r="I348" s="77">
        <f>'7. Coûts d’équ. et mat. tech'!G25</f>
        <v>0</v>
      </c>
      <c r="J348" s="77">
        <f>'7. Coûts d’équ. et mat. tech'!H25</f>
        <v>0</v>
      </c>
      <c r="K348" s="90"/>
      <c r="L348" s="91"/>
      <c r="M348" s="58"/>
      <c r="N348" s="64"/>
      <c r="O348" s="64"/>
    </row>
    <row r="349" spans="2:15" hidden="1" x14ac:dyDescent="0.35">
      <c r="B349" s="55">
        <f>'7. Coûts d’équ. et mat. tech'!I26</f>
        <v>0</v>
      </c>
      <c r="C349" s="76">
        <f>'7. Coûts d’équ. et mat. tech'!A26</f>
        <v>0</v>
      </c>
      <c r="D349" s="76">
        <f>'7. Coûts d’équ. et mat. tech'!B26</f>
        <v>0</v>
      </c>
      <c r="E349" s="554">
        <f>'7. Coûts d’équ. et mat. tech'!C26</f>
        <v>0</v>
      </c>
      <c r="F349" s="76">
        <f>'7. Coûts d’équ. et mat. tech'!D26</f>
        <v>0</v>
      </c>
      <c r="G349" s="77">
        <f>'7. Coûts d’équ. et mat. tech'!E26</f>
        <v>0</v>
      </c>
      <c r="H349" s="77">
        <f>'7. Coûts d’équ. et mat. tech'!F26</f>
        <v>0</v>
      </c>
      <c r="I349" s="77">
        <f>'7. Coûts d’équ. et mat. tech'!G26</f>
        <v>0</v>
      </c>
      <c r="J349" s="77">
        <f>'7. Coûts d’équ. et mat. tech'!H26</f>
        <v>0</v>
      </c>
      <c r="K349" s="90"/>
      <c r="L349" s="91"/>
      <c r="M349" s="58"/>
      <c r="N349" s="64"/>
      <c r="O349" s="64"/>
    </row>
    <row r="350" spans="2:15" hidden="1" x14ac:dyDescent="0.35">
      <c r="B350" s="55">
        <f>'7. Coûts d’équ. et mat. tech'!I27</f>
        <v>0</v>
      </c>
      <c r="C350" s="76">
        <f>'7. Coûts d’équ. et mat. tech'!A27</f>
        <v>0</v>
      </c>
      <c r="D350" s="76">
        <f>'7. Coûts d’équ. et mat. tech'!B27</f>
        <v>0</v>
      </c>
      <c r="E350" s="554">
        <f>'7. Coûts d’équ. et mat. tech'!C27</f>
        <v>0</v>
      </c>
      <c r="F350" s="76">
        <f>'7. Coûts d’équ. et mat. tech'!D27</f>
        <v>0</v>
      </c>
      <c r="G350" s="77">
        <f>'7. Coûts d’équ. et mat. tech'!E27</f>
        <v>0</v>
      </c>
      <c r="H350" s="77">
        <f>'7. Coûts d’équ. et mat. tech'!F27</f>
        <v>0</v>
      </c>
      <c r="I350" s="77">
        <f>'7. Coûts d’équ. et mat. tech'!G27</f>
        <v>0</v>
      </c>
      <c r="J350" s="77">
        <f>'7. Coûts d’équ. et mat. tech'!H27</f>
        <v>0</v>
      </c>
      <c r="K350" s="90"/>
      <c r="L350" s="91"/>
      <c r="M350" s="58"/>
      <c r="N350" s="64"/>
      <c r="O350" s="64"/>
    </row>
    <row r="351" spans="2:15" hidden="1" x14ac:dyDescent="0.35">
      <c r="B351" s="55">
        <f>'7. Coûts d’équ. et mat. tech'!I28</f>
        <v>0</v>
      </c>
      <c r="C351" s="76">
        <f>'7. Coûts d’équ. et mat. tech'!A28</f>
        <v>0</v>
      </c>
      <c r="D351" s="76">
        <f>'7. Coûts d’équ. et mat. tech'!B28</f>
        <v>0</v>
      </c>
      <c r="E351" s="554">
        <f>'7. Coûts d’équ. et mat. tech'!C28</f>
        <v>0</v>
      </c>
      <c r="F351" s="76">
        <f>'7. Coûts d’équ. et mat. tech'!D28</f>
        <v>0</v>
      </c>
      <c r="G351" s="77">
        <f>'7. Coûts d’équ. et mat. tech'!E28</f>
        <v>0</v>
      </c>
      <c r="H351" s="77">
        <f>'7. Coûts d’équ. et mat. tech'!F28</f>
        <v>0</v>
      </c>
      <c r="I351" s="77">
        <f>'7. Coûts d’équ. et mat. tech'!G28</f>
        <v>0</v>
      </c>
      <c r="J351" s="77">
        <f>'7. Coûts d’équ. et mat. tech'!H28</f>
        <v>0</v>
      </c>
      <c r="K351" s="90"/>
      <c r="L351" s="91"/>
      <c r="M351" s="58"/>
      <c r="N351" s="64"/>
      <c r="O351" s="64"/>
    </row>
    <row r="352" spans="2:15" hidden="1" x14ac:dyDescent="0.35">
      <c r="B352" s="55">
        <f>'7. Coûts d’équ. et mat. tech'!I29</f>
        <v>0</v>
      </c>
      <c r="C352" s="76">
        <f>'7. Coûts d’équ. et mat. tech'!A29</f>
        <v>0</v>
      </c>
      <c r="D352" s="76">
        <f>'7. Coûts d’équ. et mat. tech'!B29</f>
        <v>0</v>
      </c>
      <c r="E352" s="554">
        <f>'7. Coûts d’équ. et mat. tech'!C29</f>
        <v>0</v>
      </c>
      <c r="F352" s="76">
        <f>'7. Coûts d’équ. et mat. tech'!D29</f>
        <v>0</v>
      </c>
      <c r="G352" s="77">
        <f>'7. Coûts d’équ. et mat. tech'!E29</f>
        <v>0</v>
      </c>
      <c r="H352" s="77">
        <f>'7. Coûts d’équ. et mat. tech'!F29</f>
        <v>0</v>
      </c>
      <c r="I352" s="77">
        <f>'7. Coûts d’équ. et mat. tech'!G29</f>
        <v>0</v>
      </c>
      <c r="J352" s="77">
        <f>'7. Coûts d’équ. et mat. tech'!H29</f>
        <v>0</v>
      </c>
      <c r="K352" s="90"/>
      <c r="L352" s="91"/>
      <c r="M352" s="58"/>
      <c r="N352" s="64"/>
      <c r="O352" s="64"/>
    </row>
    <row r="353" spans="2:15" hidden="1" x14ac:dyDescent="0.35">
      <c r="B353" s="55">
        <f>'7. Coûts d’équ. et mat. tech'!I30</f>
        <v>0</v>
      </c>
      <c r="C353" s="76">
        <f>'7. Coûts d’équ. et mat. tech'!A30</f>
        <v>0</v>
      </c>
      <c r="D353" s="76">
        <f>'7. Coûts d’équ. et mat. tech'!B30</f>
        <v>0</v>
      </c>
      <c r="E353" s="554">
        <f>'7. Coûts d’équ. et mat. tech'!C30</f>
        <v>0</v>
      </c>
      <c r="F353" s="76">
        <f>'7. Coûts d’équ. et mat. tech'!D30</f>
        <v>0</v>
      </c>
      <c r="G353" s="77">
        <f>'7. Coûts d’équ. et mat. tech'!E30</f>
        <v>0</v>
      </c>
      <c r="H353" s="77">
        <f>'7. Coûts d’équ. et mat. tech'!F30</f>
        <v>0</v>
      </c>
      <c r="I353" s="77">
        <f>'7. Coûts d’équ. et mat. tech'!G30</f>
        <v>0</v>
      </c>
      <c r="J353" s="77">
        <f>'7. Coûts d’équ. et mat. tech'!H30</f>
        <v>0</v>
      </c>
      <c r="K353" s="90"/>
      <c r="L353" s="91"/>
      <c r="M353" s="58"/>
      <c r="N353" s="64"/>
      <c r="O353" s="64"/>
    </row>
    <row r="354" spans="2:15" hidden="1" x14ac:dyDescent="0.35">
      <c r="B354" s="55">
        <f>'7. Coûts d’équ. et mat. tech'!I31</f>
        <v>0</v>
      </c>
      <c r="C354" s="76">
        <f>'7. Coûts d’équ. et mat. tech'!A31</f>
        <v>0</v>
      </c>
      <c r="D354" s="76">
        <f>'7. Coûts d’équ. et mat. tech'!B31</f>
        <v>0</v>
      </c>
      <c r="E354" s="554">
        <f>'7. Coûts d’équ. et mat. tech'!C31</f>
        <v>0</v>
      </c>
      <c r="F354" s="76">
        <f>'7. Coûts d’équ. et mat. tech'!D31</f>
        <v>0</v>
      </c>
      <c r="G354" s="77">
        <f>'7. Coûts d’équ. et mat. tech'!E31</f>
        <v>0</v>
      </c>
      <c r="H354" s="77">
        <f>'7. Coûts d’équ. et mat. tech'!F31</f>
        <v>0</v>
      </c>
      <c r="I354" s="77">
        <f>'7. Coûts d’équ. et mat. tech'!G31</f>
        <v>0</v>
      </c>
      <c r="J354" s="77">
        <f>'7. Coûts d’équ. et mat. tech'!H31</f>
        <v>0</v>
      </c>
      <c r="K354" s="90"/>
      <c r="L354" s="91"/>
      <c r="M354" s="58"/>
      <c r="N354" s="64"/>
      <c r="O354" s="64"/>
    </row>
    <row r="355" spans="2:15" hidden="1" x14ac:dyDescent="0.35">
      <c r="B355" s="55">
        <f>'7. Coûts d’équ. et mat. tech'!I32</f>
        <v>0</v>
      </c>
      <c r="C355" s="76">
        <f>'7. Coûts d’équ. et mat. tech'!A32</f>
        <v>0</v>
      </c>
      <c r="D355" s="76">
        <f>'7. Coûts d’équ. et mat. tech'!B32</f>
        <v>0</v>
      </c>
      <c r="E355" s="554">
        <f>'7. Coûts d’équ. et mat. tech'!C32</f>
        <v>0</v>
      </c>
      <c r="F355" s="76">
        <f>'7. Coûts d’équ. et mat. tech'!D32</f>
        <v>0</v>
      </c>
      <c r="G355" s="77">
        <f>'7. Coûts d’équ. et mat. tech'!E32</f>
        <v>0</v>
      </c>
      <c r="H355" s="77">
        <f>'7. Coûts d’équ. et mat. tech'!F32</f>
        <v>0</v>
      </c>
      <c r="I355" s="77">
        <f>'7. Coûts d’équ. et mat. tech'!G32</f>
        <v>0</v>
      </c>
      <c r="J355" s="77">
        <f>'7. Coûts d’équ. et mat. tech'!H32</f>
        <v>0</v>
      </c>
      <c r="K355" s="90"/>
      <c r="L355" s="91"/>
      <c r="M355" s="58"/>
      <c r="N355" s="64"/>
      <c r="O355" s="64"/>
    </row>
    <row r="356" spans="2:15" hidden="1" x14ac:dyDescent="0.35">
      <c r="B356" s="55">
        <f>'7. Coûts d’équ. et mat. tech'!I33</f>
        <v>0</v>
      </c>
      <c r="C356" s="76">
        <f>'7. Coûts d’équ. et mat. tech'!A33</f>
        <v>0</v>
      </c>
      <c r="D356" s="76">
        <f>'7. Coûts d’équ. et mat. tech'!B33</f>
        <v>0</v>
      </c>
      <c r="E356" s="554">
        <f>'7. Coûts d’équ. et mat. tech'!C33</f>
        <v>0</v>
      </c>
      <c r="F356" s="76">
        <f>'7. Coûts d’équ. et mat. tech'!D33</f>
        <v>0</v>
      </c>
      <c r="G356" s="77">
        <f>'7. Coûts d’équ. et mat. tech'!E33</f>
        <v>0</v>
      </c>
      <c r="H356" s="77">
        <f>'7. Coûts d’équ. et mat. tech'!F33</f>
        <v>0</v>
      </c>
      <c r="I356" s="77">
        <f>'7. Coûts d’équ. et mat. tech'!G33</f>
        <v>0</v>
      </c>
      <c r="J356" s="77">
        <f>'7. Coûts d’équ. et mat. tech'!H33</f>
        <v>0</v>
      </c>
      <c r="K356" s="90"/>
      <c r="L356" s="91"/>
      <c r="M356" s="58"/>
      <c r="N356" s="64"/>
      <c r="O356" s="64"/>
    </row>
    <row r="357" spans="2:15" hidden="1" x14ac:dyDescent="0.35">
      <c r="B357" s="55">
        <f>'7. Coûts d’équ. et mat. tech'!I34</f>
        <v>0</v>
      </c>
      <c r="C357" s="76">
        <f>'7. Coûts d’équ. et mat. tech'!A34</f>
        <v>0</v>
      </c>
      <c r="D357" s="76">
        <f>'7. Coûts d’équ. et mat. tech'!B34</f>
        <v>0</v>
      </c>
      <c r="E357" s="554">
        <f>'7. Coûts d’équ. et mat. tech'!C34</f>
        <v>0</v>
      </c>
      <c r="F357" s="76">
        <f>'7. Coûts d’équ. et mat. tech'!D34</f>
        <v>0</v>
      </c>
      <c r="G357" s="77">
        <f>'7. Coûts d’équ. et mat. tech'!E34</f>
        <v>0</v>
      </c>
      <c r="H357" s="77">
        <f>'7. Coûts d’équ. et mat. tech'!F34</f>
        <v>0</v>
      </c>
      <c r="I357" s="77">
        <f>'7. Coûts d’équ. et mat. tech'!G34</f>
        <v>0</v>
      </c>
      <c r="J357" s="77">
        <f>'7. Coûts d’équ. et mat. tech'!H34</f>
        <v>0</v>
      </c>
      <c r="K357" s="90"/>
      <c r="L357" s="91"/>
      <c r="M357" s="58"/>
      <c r="N357" s="64"/>
      <c r="O357" s="64"/>
    </row>
    <row r="358" spans="2:15" hidden="1" x14ac:dyDescent="0.35">
      <c r="B358" s="55">
        <f>'7. Coûts d’équ. et mat. tech'!I35</f>
        <v>0</v>
      </c>
      <c r="C358" s="76">
        <f>'7. Coûts d’équ. et mat. tech'!A35</f>
        <v>0</v>
      </c>
      <c r="D358" s="76">
        <f>'7. Coûts d’équ. et mat. tech'!B35</f>
        <v>0</v>
      </c>
      <c r="E358" s="554">
        <f>'7. Coûts d’équ. et mat. tech'!C35</f>
        <v>0</v>
      </c>
      <c r="F358" s="76">
        <f>'7. Coûts d’équ. et mat. tech'!D35</f>
        <v>0</v>
      </c>
      <c r="G358" s="77">
        <f>'7. Coûts d’équ. et mat. tech'!E35</f>
        <v>0</v>
      </c>
      <c r="H358" s="77">
        <f>'7. Coûts d’équ. et mat. tech'!F35</f>
        <v>0</v>
      </c>
      <c r="I358" s="77">
        <f>'7. Coûts d’équ. et mat. tech'!G35</f>
        <v>0</v>
      </c>
      <c r="J358" s="77">
        <f>'7. Coûts d’équ. et mat. tech'!H35</f>
        <v>0</v>
      </c>
      <c r="K358" s="90"/>
      <c r="L358" s="91"/>
      <c r="M358" s="58"/>
      <c r="N358" s="64"/>
      <c r="O358" s="64"/>
    </row>
    <row r="359" spans="2:15" hidden="1" x14ac:dyDescent="0.35">
      <c r="B359" s="55">
        <f>'7. Coûts d’équ. et mat. tech'!I36</f>
        <v>0</v>
      </c>
      <c r="C359" s="76">
        <f>'7. Coûts d’équ. et mat. tech'!A36</f>
        <v>0</v>
      </c>
      <c r="D359" s="76">
        <f>'7. Coûts d’équ. et mat. tech'!B36</f>
        <v>0</v>
      </c>
      <c r="E359" s="554">
        <f>'7. Coûts d’équ. et mat. tech'!C36</f>
        <v>0</v>
      </c>
      <c r="F359" s="76">
        <f>'7. Coûts d’équ. et mat. tech'!D36</f>
        <v>0</v>
      </c>
      <c r="G359" s="77">
        <f>'7. Coûts d’équ. et mat. tech'!E36</f>
        <v>0</v>
      </c>
      <c r="H359" s="77">
        <f>'7. Coûts d’équ. et mat. tech'!F36</f>
        <v>0</v>
      </c>
      <c r="I359" s="77">
        <f>'7. Coûts d’équ. et mat. tech'!G36</f>
        <v>0</v>
      </c>
      <c r="J359" s="77">
        <f>'7. Coûts d’équ. et mat. tech'!H36</f>
        <v>0</v>
      </c>
      <c r="K359" s="90"/>
      <c r="L359" s="91"/>
      <c r="M359" s="58"/>
      <c r="N359" s="64"/>
      <c r="O359" s="64"/>
    </row>
    <row r="360" spans="2:15" hidden="1" x14ac:dyDescent="0.35">
      <c r="B360" s="55">
        <f>'7. Coûts d’équ. et mat. tech'!I37</f>
        <v>0</v>
      </c>
      <c r="C360" s="76">
        <f>'7. Coûts d’équ. et mat. tech'!A37</f>
        <v>0</v>
      </c>
      <c r="D360" s="76">
        <f>'7. Coûts d’équ. et mat. tech'!B37</f>
        <v>0</v>
      </c>
      <c r="E360" s="554">
        <f>'7. Coûts d’équ. et mat. tech'!C37</f>
        <v>0</v>
      </c>
      <c r="F360" s="76">
        <f>'7. Coûts d’équ. et mat. tech'!D37</f>
        <v>0</v>
      </c>
      <c r="G360" s="77">
        <f>'7. Coûts d’équ. et mat. tech'!E37</f>
        <v>0</v>
      </c>
      <c r="H360" s="77">
        <f>'7. Coûts d’équ. et mat. tech'!F37</f>
        <v>0</v>
      </c>
      <c r="I360" s="77">
        <f>'7. Coûts d’équ. et mat. tech'!G37</f>
        <v>0</v>
      </c>
      <c r="J360" s="77">
        <f>'7. Coûts d’équ. et mat. tech'!H37</f>
        <v>0</v>
      </c>
      <c r="K360" s="90"/>
      <c r="L360" s="91"/>
      <c r="M360" s="58"/>
      <c r="N360" s="64"/>
      <c r="O360" s="64"/>
    </row>
    <row r="361" spans="2:15" hidden="1" x14ac:dyDescent="0.35">
      <c r="B361" s="55">
        <f>'7. Coûts d’équ. et mat. tech'!I38</f>
        <v>0</v>
      </c>
      <c r="C361" s="76">
        <f>'7. Coûts d’équ. et mat. tech'!A38</f>
        <v>0</v>
      </c>
      <c r="D361" s="76">
        <f>'7. Coûts d’équ. et mat. tech'!B38</f>
        <v>0</v>
      </c>
      <c r="E361" s="554">
        <f>'7. Coûts d’équ. et mat. tech'!C38</f>
        <v>0</v>
      </c>
      <c r="F361" s="76">
        <f>'7. Coûts d’équ. et mat. tech'!D38</f>
        <v>0</v>
      </c>
      <c r="G361" s="77">
        <f>'7. Coûts d’équ. et mat. tech'!E38</f>
        <v>0</v>
      </c>
      <c r="H361" s="77">
        <f>'7. Coûts d’équ. et mat. tech'!F38</f>
        <v>0</v>
      </c>
      <c r="I361" s="77">
        <f>'7. Coûts d’équ. et mat. tech'!G38</f>
        <v>0</v>
      </c>
      <c r="J361" s="77">
        <f>'7. Coûts d’équ. et mat. tech'!H38</f>
        <v>0</v>
      </c>
      <c r="K361" s="90"/>
      <c r="L361" s="91"/>
      <c r="M361" s="58"/>
      <c r="N361" s="64"/>
      <c r="O361" s="64"/>
    </row>
    <row r="362" spans="2:15" hidden="1" x14ac:dyDescent="0.35">
      <c r="B362" s="55">
        <f>'7. Coûts d’équ. et mat. tech'!I39</f>
        <v>0</v>
      </c>
      <c r="C362" s="76">
        <f>'7. Coûts d’équ. et mat. tech'!A39</f>
        <v>0</v>
      </c>
      <c r="D362" s="76">
        <f>'7. Coûts d’équ. et mat. tech'!B39</f>
        <v>0</v>
      </c>
      <c r="E362" s="554">
        <f>'7. Coûts d’équ. et mat. tech'!C39</f>
        <v>0</v>
      </c>
      <c r="F362" s="76" t="str">
        <f>'7. Coûts d’équ. et mat. tech'!D39</f>
        <v xml:space="preserve"> </v>
      </c>
      <c r="G362" s="77">
        <f>'7. Coûts d’équ. et mat. tech'!E39</f>
        <v>0</v>
      </c>
      <c r="H362" s="77">
        <f>'7. Coûts d’équ. et mat. tech'!F39</f>
        <v>0</v>
      </c>
      <c r="I362" s="77">
        <f>'7. Coûts d’équ. et mat. tech'!G39</f>
        <v>0</v>
      </c>
      <c r="J362" s="77">
        <f>'7. Coûts d’équ. et mat. tech'!H39</f>
        <v>0</v>
      </c>
      <c r="K362" s="90"/>
      <c r="L362" s="91"/>
      <c r="M362" s="58"/>
      <c r="N362" s="64"/>
      <c r="O362" s="64"/>
    </row>
    <row r="363" spans="2:15" hidden="1" x14ac:dyDescent="0.35">
      <c r="B363" s="55">
        <f>'7. Coûts d’équ. et mat. tech'!I40</f>
        <v>0</v>
      </c>
      <c r="C363" s="76">
        <f>'7. Coûts d’équ. et mat. tech'!A40</f>
        <v>0</v>
      </c>
      <c r="D363" s="76">
        <f>'7. Coûts d’équ. et mat. tech'!B40</f>
        <v>0</v>
      </c>
      <c r="E363" s="554">
        <f>'7. Coûts d’équ. et mat. tech'!C40</f>
        <v>0</v>
      </c>
      <c r="F363" s="76">
        <f>'7. Coûts d’équ. et mat. tech'!D40</f>
        <v>0</v>
      </c>
      <c r="G363" s="77">
        <f>'7. Coûts d’équ. et mat. tech'!E40</f>
        <v>0</v>
      </c>
      <c r="H363" s="77">
        <f>'7. Coûts d’équ. et mat. tech'!F40</f>
        <v>0</v>
      </c>
      <c r="I363" s="77">
        <f>'7. Coûts d’équ. et mat. tech'!G40</f>
        <v>0</v>
      </c>
      <c r="J363" s="77">
        <f>'7. Coûts d’équ. et mat. tech'!H40</f>
        <v>0</v>
      </c>
      <c r="K363" s="90"/>
      <c r="L363" s="91"/>
      <c r="M363" s="58"/>
      <c r="N363" s="64"/>
      <c r="O363" s="64"/>
    </row>
    <row r="364" spans="2:15" hidden="1" x14ac:dyDescent="0.35">
      <c r="B364" s="55">
        <f>'7. Coûts d’équ. et mat. tech'!I41</f>
        <v>0</v>
      </c>
      <c r="C364" s="76">
        <f>'7. Coûts d’équ. et mat. tech'!A41</f>
        <v>0</v>
      </c>
      <c r="D364" s="76">
        <f>'7. Coûts d’équ. et mat. tech'!B41</f>
        <v>0</v>
      </c>
      <c r="E364" s="554">
        <f>'7. Coûts d’équ. et mat. tech'!C41</f>
        <v>0</v>
      </c>
      <c r="F364" s="76">
        <f>'7. Coûts d’équ. et mat. tech'!D41</f>
        <v>0</v>
      </c>
      <c r="G364" s="77">
        <f>'7. Coûts d’équ. et mat. tech'!E41</f>
        <v>0</v>
      </c>
      <c r="H364" s="77">
        <f>'7. Coûts d’équ. et mat. tech'!F41</f>
        <v>0</v>
      </c>
      <c r="I364" s="77">
        <f>'7. Coûts d’équ. et mat. tech'!G41</f>
        <v>0</v>
      </c>
      <c r="J364" s="77">
        <f>'7. Coûts d’équ. et mat. tech'!H41</f>
        <v>0</v>
      </c>
      <c r="K364" s="90"/>
      <c r="L364" s="91"/>
      <c r="M364" s="58"/>
      <c r="N364" s="64"/>
      <c r="O364" s="64"/>
    </row>
    <row r="365" spans="2:15" hidden="1" x14ac:dyDescent="0.35">
      <c r="B365" s="55">
        <f>'7. Coûts d’équ. et mat. tech'!I42</f>
        <v>0</v>
      </c>
      <c r="C365" s="76">
        <f>'7. Coûts d’équ. et mat. tech'!A42</f>
        <v>0</v>
      </c>
      <c r="D365" s="76">
        <f>'7. Coûts d’équ. et mat. tech'!B42</f>
        <v>0</v>
      </c>
      <c r="E365" s="554">
        <f>'7. Coûts d’équ. et mat. tech'!C42</f>
        <v>0</v>
      </c>
      <c r="F365" s="76">
        <f>'7. Coûts d’équ. et mat. tech'!D42</f>
        <v>0</v>
      </c>
      <c r="G365" s="77">
        <f>'7. Coûts d’équ. et mat. tech'!E42</f>
        <v>0</v>
      </c>
      <c r="H365" s="77">
        <f>'7. Coûts d’équ. et mat. tech'!F42</f>
        <v>0</v>
      </c>
      <c r="I365" s="77">
        <f>'7. Coûts d’équ. et mat. tech'!G42</f>
        <v>0</v>
      </c>
      <c r="J365" s="77">
        <f>'7. Coûts d’équ. et mat. tech'!H42</f>
        <v>0</v>
      </c>
      <c r="K365" s="90"/>
      <c r="L365" s="91"/>
      <c r="M365" s="58"/>
      <c r="N365" s="64"/>
      <c r="O365" s="64"/>
    </row>
    <row r="366" spans="2:15" hidden="1" x14ac:dyDescent="0.35">
      <c r="B366" s="55">
        <f>'7. Coûts d’équ. et mat. tech'!I43</f>
        <v>0</v>
      </c>
      <c r="C366" s="76">
        <f>'7. Coûts d’équ. et mat. tech'!A43</f>
        <v>0</v>
      </c>
      <c r="D366" s="76">
        <f>'7. Coûts d’équ. et mat. tech'!B43</f>
        <v>0</v>
      </c>
      <c r="E366" s="554">
        <f>'7. Coûts d’équ. et mat. tech'!C43</f>
        <v>0</v>
      </c>
      <c r="F366" s="76">
        <f>'7. Coûts d’équ. et mat. tech'!D43</f>
        <v>0</v>
      </c>
      <c r="G366" s="77">
        <f>'7. Coûts d’équ. et mat. tech'!E43</f>
        <v>0</v>
      </c>
      <c r="H366" s="77">
        <f>'7. Coûts d’équ. et mat. tech'!F43</f>
        <v>0</v>
      </c>
      <c r="I366" s="77">
        <f>'7. Coûts d’équ. et mat. tech'!G43</f>
        <v>0</v>
      </c>
      <c r="J366" s="77">
        <f>'7. Coûts d’équ. et mat. tech'!H43</f>
        <v>0</v>
      </c>
      <c r="K366" s="90"/>
      <c r="L366" s="91"/>
      <c r="M366" s="58"/>
      <c r="N366" s="64"/>
      <c r="O366" s="64"/>
    </row>
    <row r="367" spans="2:15" hidden="1" x14ac:dyDescent="0.35">
      <c r="B367" s="55">
        <f>'7. Coûts d’équ. et mat. tech'!I44</f>
        <v>0</v>
      </c>
      <c r="C367" s="76">
        <f>'7. Coûts d’équ. et mat. tech'!A44</f>
        <v>0</v>
      </c>
      <c r="D367" s="76">
        <f>'7. Coûts d’équ. et mat. tech'!B44</f>
        <v>0</v>
      </c>
      <c r="E367" s="554">
        <f>'7. Coûts d’équ. et mat. tech'!C44</f>
        <v>0</v>
      </c>
      <c r="F367" s="76">
        <f>'7. Coûts d’équ. et mat. tech'!D44</f>
        <v>0</v>
      </c>
      <c r="G367" s="77">
        <f>'7. Coûts d’équ. et mat. tech'!E44</f>
        <v>0</v>
      </c>
      <c r="H367" s="77">
        <f>'7. Coûts d’équ. et mat. tech'!F44</f>
        <v>0</v>
      </c>
      <c r="I367" s="77">
        <f>'7. Coûts d’équ. et mat. tech'!G44</f>
        <v>0</v>
      </c>
      <c r="J367" s="77">
        <f>'7. Coûts d’équ. et mat. tech'!H44</f>
        <v>0</v>
      </c>
      <c r="K367" s="90"/>
      <c r="L367" s="91"/>
      <c r="M367" s="58"/>
      <c r="N367" s="64"/>
      <c r="O367" s="64"/>
    </row>
    <row r="368" spans="2:15" hidden="1" x14ac:dyDescent="0.35">
      <c r="B368" s="55">
        <f>'7. Coûts d’équ. et mat. tech'!I45</f>
        <v>0</v>
      </c>
      <c r="C368" s="76">
        <f>'7. Coûts d’équ. et mat. tech'!A45</f>
        <v>0</v>
      </c>
      <c r="D368" s="76">
        <f>'7. Coûts d’équ. et mat. tech'!B45</f>
        <v>0</v>
      </c>
      <c r="E368" s="554">
        <f>'7. Coûts d’équ. et mat. tech'!C45</f>
        <v>0</v>
      </c>
      <c r="F368" s="76">
        <f>'7. Coûts d’équ. et mat. tech'!D45</f>
        <v>0</v>
      </c>
      <c r="G368" s="77">
        <f>'7. Coûts d’équ. et mat. tech'!E45</f>
        <v>0</v>
      </c>
      <c r="H368" s="77">
        <f>'7. Coûts d’équ. et mat. tech'!F45</f>
        <v>0</v>
      </c>
      <c r="I368" s="77">
        <f>'7. Coûts d’équ. et mat. tech'!G45</f>
        <v>0</v>
      </c>
      <c r="J368" s="77">
        <f>'7. Coûts d’équ. et mat. tech'!H45</f>
        <v>0</v>
      </c>
      <c r="K368" s="90"/>
      <c r="L368" s="91"/>
      <c r="M368" s="58"/>
      <c r="N368" s="64"/>
      <c r="O368" s="64"/>
    </row>
    <row r="369" spans="2:15" hidden="1" x14ac:dyDescent="0.35">
      <c r="B369" s="55">
        <f>'7. Coûts d’équ. et mat. tech'!I46</f>
        <v>0</v>
      </c>
      <c r="C369" s="76">
        <f>'7. Coûts d’équ. et mat. tech'!A46</f>
        <v>0</v>
      </c>
      <c r="D369" s="76">
        <f>'7. Coûts d’équ. et mat. tech'!B46</f>
        <v>0</v>
      </c>
      <c r="E369" s="554">
        <f>'7. Coûts d’équ. et mat. tech'!C46</f>
        <v>0</v>
      </c>
      <c r="F369" s="76">
        <f>'7. Coûts d’équ. et mat. tech'!D46</f>
        <v>0</v>
      </c>
      <c r="G369" s="77">
        <f>'7. Coûts d’équ. et mat. tech'!E46</f>
        <v>0</v>
      </c>
      <c r="H369" s="77">
        <f>'7. Coûts d’équ. et mat. tech'!F46</f>
        <v>0</v>
      </c>
      <c r="I369" s="77">
        <f>'7. Coûts d’équ. et mat. tech'!G46</f>
        <v>0</v>
      </c>
      <c r="J369" s="77">
        <f>'7. Coûts d’équ. et mat. tech'!H46</f>
        <v>0</v>
      </c>
      <c r="K369" s="90"/>
      <c r="L369" s="91"/>
      <c r="M369" s="58"/>
      <c r="N369" s="64"/>
      <c r="O369" s="64"/>
    </row>
    <row r="370" spans="2:15" hidden="1" x14ac:dyDescent="0.35">
      <c r="B370" s="55">
        <f>'7. Coûts d’équ. et mat. tech'!I47</f>
        <v>0</v>
      </c>
      <c r="C370" s="76">
        <f>'7. Coûts d’équ. et mat. tech'!A47</f>
        <v>0</v>
      </c>
      <c r="D370" s="76">
        <f>'7. Coûts d’équ. et mat. tech'!B47</f>
        <v>0</v>
      </c>
      <c r="E370" s="554">
        <f>'7. Coûts d’équ. et mat. tech'!C47</f>
        <v>0</v>
      </c>
      <c r="F370" s="76">
        <f>'7. Coûts d’équ. et mat. tech'!D47</f>
        <v>0</v>
      </c>
      <c r="G370" s="77">
        <f>'7. Coûts d’équ. et mat. tech'!E47</f>
        <v>0</v>
      </c>
      <c r="H370" s="77">
        <f>'7. Coûts d’équ. et mat. tech'!F47</f>
        <v>0</v>
      </c>
      <c r="I370" s="77">
        <f>'7. Coûts d’équ. et mat. tech'!G47</f>
        <v>0</v>
      </c>
      <c r="J370" s="77">
        <f>'7. Coûts d’équ. et mat. tech'!H47</f>
        <v>0</v>
      </c>
      <c r="K370" s="90"/>
      <c r="L370" s="91"/>
      <c r="M370" s="58"/>
      <c r="N370" s="64"/>
      <c r="O370" s="64"/>
    </row>
    <row r="371" spans="2:15" hidden="1" x14ac:dyDescent="0.35">
      <c r="B371" s="55">
        <f>'7. Coûts d’équ. et mat. tech'!I48</f>
        <v>0</v>
      </c>
      <c r="C371" s="76">
        <f>'7. Coûts d’équ. et mat. tech'!A48</f>
        <v>0</v>
      </c>
      <c r="D371" s="76">
        <f>'7. Coûts d’équ. et mat. tech'!B48</f>
        <v>0</v>
      </c>
      <c r="E371" s="554">
        <f>'7. Coûts d’équ. et mat. tech'!C48</f>
        <v>0</v>
      </c>
      <c r="F371" s="76">
        <f>'7. Coûts d’équ. et mat. tech'!D48</f>
        <v>0</v>
      </c>
      <c r="G371" s="77">
        <f>'7. Coûts d’équ. et mat. tech'!E48</f>
        <v>0</v>
      </c>
      <c r="H371" s="77">
        <f>'7. Coûts d’équ. et mat. tech'!F48</f>
        <v>0</v>
      </c>
      <c r="I371" s="77">
        <f>'7. Coûts d’équ. et mat. tech'!G48</f>
        <v>0</v>
      </c>
      <c r="J371" s="77">
        <f>'7. Coûts d’équ. et mat. tech'!H48</f>
        <v>0</v>
      </c>
      <c r="K371" s="90"/>
      <c r="L371" s="91"/>
      <c r="M371" s="58"/>
      <c r="N371" s="64"/>
      <c r="O371" s="64"/>
    </row>
    <row r="372" spans="2:15" hidden="1" x14ac:dyDescent="0.35">
      <c r="B372" s="55">
        <f>'7. Coûts d’équ. et mat. tech'!I49</f>
        <v>0</v>
      </c>
      <c r="C372" s="76">
        <f>'7. Coûts d’équ. et mat. tech'!A49</f>
        <v>0</v>
      </c>
      <c r="D372" s="76">
        <f>'7. Coûts d’équ. et mat. tech'!B49</f>
        <v>0</v>
      </c>
      <c r="E372" s="554">
        <f>'7. Coûts d’équ. et mat. tech'!C49</f>
        <v>0</v>
      </c>
      <c r="F372" s="76">
        <f>'7. Coûts d’équ. et mat. tech'!D49</f>
        <v>0</v>
      </c>
      <c r="G372" s="77">
        <f>'7. Coûts d’équ. et mat. tech'!E49</f>
        <v>0</v>
      </c>
      <c r="H372" s="77">
        <f>'7. Coûts d’équ. et mat. tech'!F49</f>
        <v>0</v>
      </c>
      <c r="I372" s="77">
        <f>'7. Coûts d’équ. et mat. tech'!G49</f>
        <v>0</v>
      </c>
      <c r="J372" s="77">
        <f>'7. Coûts d’équ. et mat. tech'!H49</f>
        <v>0</v>
      </c>
      <c r="K372" s="90"/>
      <c r="L372" s="91"/>
      <c r="M372" s="58"/>
      <c r="N372" s="64"/>
      <c r="O372" s="64"/>
    </row>
    <row r="373" spans="2:15" hidden="1" x14ac:dyDescent="0.35">
      <c r="B373" s="55">
        <f>'7. Coûts d’équ. et mat. tech'!I50</f>
        <v>0</v>
      </c>
      <c r="C373" s="76">
        <f>'7. Coûts d’équ. et mat. tech'!A50</f>
        <v>0</v>
      </c>
      <c r="D373" s="76">
        <f>'7. Coûts d’équ. et mat. tech'!B50</f>
        <v>0</v>
      </c>
      <c r="E373" s="554">
        <f>'7. Coûts d’équ. et mat. tech'!C50</f>
        <v>0</v>
      </c>
      <c r="F373" s="76">
        <f>'7. Coûts d’équ. et mat. tech'!D50</f>
        <v>0</v>
      </c>
      <c r="G373" s="77">
        <f>'7. Coûts d’équ. et mat. tech'!E50</f>
        <v>0</v>
      </c>
      <c r="H373" s="77">
        <f>'7. Coûts d’équ. et mat. tech'!F50</f>
        <v>0</v>
      </c>
      <c r="I373" s="77">
        <f>'7. Coûts d’équ. et mat. tech'!G50</f>
        <v>0</v>
      </c>
      <c r="J373" s="77">
        <f>'7. Coûts d’équ. et mat. tech'!H50</f>
        <v>0</v>
      </c>
      <c r="K373" s="90"/>
      <c r="L373" s="91"/>
      <c r="M373" s="58"/>
      <c r="N373" s="64"/>
      <c r="O373" s="64"/>
    </row>
    <row r="374" spans="2:15" hidden="1" x14ac:dyDescent="0.35">
      <c r="B374" s="55">
        <f>'7. Coûts d’équ. et mat. tech'!I51</f>
        <v>0</v>
      </c>
      <c r="C374" s="76">
        <f>'7. Coûts d’équ. et mat. tech'!A51</f>
        <v>0</v>
      </c>
      <c r="D374" s="76">
        <f>'7. Coûts d’équ. et mat. tech'!B51</f>
        <v>0</v>
      </c>
      <c r="E374" s="554">
        <f>'7. Coûts d’équ. et mat. tech'!C51</f>
        <v>0</v>
      </c>
      <c r="F374" s="76">
        <f>'7. Coûts d’équ. et mat. tech'!D51</f>
        <v>0</v>
      </c>
      <c r="G374" s="77">
        <f>'7. Coûts d’équ. et mat. tech'!E51</f>
        <v>0</v>
      </c>
      <c r="H374" s="77">
        <f>'7. Coûts d’équ. et mat. tech'!F51</f>
        <v>0</v>
      </c>
      <c r="I374" s="77">
        <f>'7. Coûts d’équ. et mat. tech'!G51</f>
        <v>0</v>
      </c>
      <c r="J374" s="77">
        <f>'7. Coûts d’équ. et mat. tech'!H51</f>
        <v>0</v>
      </c>
      <c r="K374" s="90"/>
      <c r="L374" s="91"/>
      <c r="M374" s="58"/>
      <c r="N374" s="64"/>
      <c r="O374" s="64"/>
    </row>
    <row r="375" spans="2:15" hidden="1" x14ac:dyDescent="0.35">
      <c r="B375" s="55">
        <f>'7. Coûts d’équ. et mat. tech'!I52</f>
        <v>0</v>
      </c>
      <c r="C375" s="76">
        <f>'7. Coûts d’équ. et mat. tech'!A52</f>
        <v>0</v>
      </c>
      <c r="D375" s="76">
        <f>'7. Coûts d’équ. et mat. tech'!B52</f>
        <v>0</v>
      </c>
      <c r="E375" s="554">
        <f>'7. Coûts d’équ. et mat. tech'!C52</f>
        <v>0</v>
      </c>
      <c r="F375" s="76">
        <f>'7. Coûts d’équ. et mat. tech'!D52</f>
        <v>0</v>
      </c>
      <c r="G375" s="77">
        <f>'7. Coûts d’équ. et mat. tech'!E52</f>
        <v>0</v>
      </c>
      <c r="H375" s="77">
        <f>'7. Coûts d’équ. et mat. tech'!F52</f>
        <v>0</v>
      </c>
      <c r="I375" s="77">
        <f>'7. Coûts d’équ. et mat. tech'!G52</f>
        <v>0</v>
      </c>
      <c r="J375" s="77">
        <f>'7. Coûts d’équ. et mat. tech'!H52</f>
        <v>0</v>
      </c>
      <c r="K375" s="90"/>
      <c r="L375" s="91"/>
      <c r="M375" s="58"/>
      <c r="N375" s="64"/>
      <c r="O375" s="64"/>
    </row>
    <row r="376" spans="2:15" hidden="1" x14ac:dyDescent="0.35">
      <c r="B376" s="55">
        <f>'7. Coûts d’équ. et mat. tech'!I53</f>
        <v>0</v>
      </c>
      <c r="C376" s="76">
        <f>'7. Coûts d’équ. et mat. tech'!A53</f>
        <v>0</v>
      </c>
      <c r="D376" s="76">
        <f>'7. Coûts d’équ. et mat. tech'!B53</f>
        <v>0</v>
      </c>
      <c r="E376" s="554">
        <f>'7. Coûts d’équ. et mat. tech'!C53</f>
        <v>0</v>
      </c>
      <c r="F376" s="76">
        <f>'7. Coûts d’équ. et mat. tech'!D53</f>
        <v>0</v>
      </c>
      <c r="G376" s="77">
        <f>'7. Coûts d’équ. et mat. tech'!E53</f>
        <v>0</v>
      </c>
      <c r="H376" s="77">
        <f>'7. Coûts d’équ. et mat. tech'!F53</f>
        <v>0</v>
      </c>
      <c r="I376" s="77">
        <f>'7. Coûts d’équ. et mat. tech'!G53</f>
        <v>0</v>
      </c>
      <c r="J376" s="77">
        <f>'7. Coûts d’équ. et mat. tech'!H53</f>
        <v>0</v>
      </c>
      <c r="K376" s="90"/>
      <c r="L376" s="91"/>
      <c r="M376" s="58"/>
      <c r="N376" s="64"/>
      <c r="O376" s="64"/>
    </row>
    <row r="377" spans="2:15" hidden="1" x14ac:dyDescent="0.35">
      <c r="B377" s="55">
        <f>'7. Coûts d’équ. et mat. tech'!I54</f>
        <v>0</v>
      </c>
      <c r="C377" s="76">
        <f>'7. Coûts d’équ. et mat. tech'!A54</f>
        <v>0</v>
      </c>
      <c r="D377" s="76">
        <f>'7. Coûts d’équ. et mat. tech'!B54</f>
        <v>0</v>
      </c>
      <c r="E377" s="554">
        <f>'7. Coûts d’équ. et mat. tech'!C54</f>
        <v>0</v>
      </c>
      <c r="F377" s="76">
        <f>'7. Coûts d’équ. et mat. tech'!D54</f>
        <v>0</v>
      </c>
      <c r="G377" s="77">
        <f>'7. Coûts d’équ. et mat. tech'!E54</f>
        <v>0</v>
      </c>
      <c r="H377" s="77">
        <f>'7. Coûts d’équ. et mat. tech'!F54</f>
        <v>0</v>
      </c>
      <c r="I377" s="77">
        <f>'7. Coûts d’équ. et mat. tech'!G54</f>
        <v>0</v>
      </c>
      <c r="J377" s="77">
        <f>'7. Coûts d’équ. et mat. tech'!H54</f>
        <v>0</v>
      </c>
      <c r="K377" s="90"/>
      <c r="L377" s="91"/>
      <c r="M377" s="58"/>
      <c r="N377" s="64"/>
      <c r="O377" s="64"/>
    </row>
    <row r="378" spans="2:15" hidden="1" x14ac:dyDescent="0.35">
      <c r="B378" s="55">
        <f>'7. Coûts d’équ. et mat. tech'!I55</f>
        <v>0</v>
      </c>
      <c r="C378" s="76">
        <f>'7. Coûts d’équ. et mat. tech'!A55</f>
        <v>0</v>
      </c>
      <c r="D378" s="76">
        <f>'7. Coûts d’équ. et mat. tech'!B55</f>
        <v>0</v>
      </c>
      <c r="E378" s="554">
        <f>'7. Coûts d’équ. et mat. tech'!C55</f>
        <v>0</v>
      </c>
      <c r="F378" s="76">
        <f>'7. Coûts d’équ. et mat. tech'!D55</f>
        <v>0</v>
      </c>
      <c r="G378" s="77">
        <f>'7. Coûts d’équ. et mat. tech'!E55</f>
        <v>0</v>
      </c>
      <c r="H378" s="77">
        <f>'7. Coûts d’équ. et mat. tech'!F55</f>
        <v>0</v>
      </c>
      <c r="I378" s="77">
        <f>'7. Coûts d’équ. et mat. tech'!G55</f>
        <v>0</v>
      </c>
      <c r="J378" s="77">
        <f>'7. Coûts d’équ. et mat. tech'!H55</f>
        <v>0</v>
      </c>
      <c r="K378" s="90"/>
      <c r="L378" s="91"/>
      <c r="M378" s="58"/>
      <c r="N378" s="64"/>
      <c r="O378" s="64"/>
    </row>
    <row r="379" spans="2:15" hidden="1" x14ac:dyDescent="0.35">
      <c r="B379" s="55">
        <f>'7. Coûts d’équ. et mat. tech'!I56</f>
        <v>0</v>
      </c>
      <c r="C379" s="76">
        <f>'7. Coûts d’équ. et mat. tech'!A56</f>
        <v>0</v>
      </c>
      <c r="D379" s="76">
        <f>'7. Coûts d’équ. et mat. tech'!B56</f>
        <v>0</v>
      </c>
      <c r="E379" s="554">
        <f>'7. Coûts d’équ. et mat. tech'!C56</f>
        <v>0</v>
      </c>
      <c r="F379" s="76">
        <f>'7. Coûts d’équ. et mat. tech'!D56</f>
        <v>0</v>
      </c>
      <c r="G379" s="77">
        <f>'7. Coûts d’équ. et mat. tech'!E56</f>
        <v>0</v>
      </c>
      <c r="H379" s="77">
        <f>'7. Coûts d’équ. et mat. tech'!F56</f>
        <v>0</v>
      </c>
      <c r="I379" s="77">
        <f>'7. Coûts d’équ. et mat. tech'!G56</f>
        <v>0</v>
      </c>
      <c r="J379" s="77">
        <f>'7. Coûts d’équ. et mat. tech'!H56</f>
        <v>0</v>
      </c>
      <c r="K379" s="90"/>
      <c r="L379" s="91"/>
      <c r="M379" s="58"/>
      <c r="N379" s="64"/>
      <c r="O379" s="64"/>
    </row>
    <row r="380" spans="2:15" hidden="1" x14ac:dyDescent="0.35">
      <c r="B380" s="55">
        <f>'7. Coûts d’équ. et mat. tech'!I57</f>
        <v>0</v>
      </c>
      <c r="C380" s="76">
        <f>'7. Coûts d’équ. et mat. tech'!A57</f>
        <v>0</v>
      </c>
      <c r="D380" s="76">
        <f>'7. Coûts d’équ. et mat. tech'!B57</f>
        <v>0</v>
      </c>
      <c r="E380" s="554">
        <f>'7. Coûts d’équ. et mat. tech'!C57</f>
        <v>0</v>
      </c>
      <c r="F380" s="76">
        <f>'7. Coûts d’équ. et mat. tech'!D57</f>
        <v>0</v>
      </c>
      <c r="G380" s="77">
        <f>'7. Coûts d’équ. et mat. tech'!E57</f>
        <v>0</v>
      </c>
      <c r="H380" s="77">
        <f>'7. Coûts d’équ. et mat. tech'!F57</f>
        <v>0</v>
      </c>
      <c r="I380" s="77">
        <f>'7. Coûts d’équ. et mat. tech'!G57</f>
        <v>0</v>
      </c>
      <c r="J380" s="77">
        <f>'7. Coûts d’équ. et mat. tech'!H57</f>
        <v>0</v>
      </c>
      <c r="K380" s="90"/>
      <c r="L380" s="91"/>
      <c r="M380" s="58"/>
      <c r="N380" s="64"/>
      <c r="O380" s="64"/>
    </row>
    <row r="381" spans="2:15" ht="38.25" hidden="1" x14ac:dyDescent="0.35">
      <c r="B381" s="55">
        <f>'7. Coûts d’équ. et mat. tech'!I58</f>
        <v>0</v>
      </c>
      <c r="C381" s="76" t="str">
        <f>'7. Coûts d’équ. et mat. tech'!A58</f>
        <v xml:space="preserve">Pour ajouter une ligne, ôtez la protection de la feuille à l'aide de la fonction de l'onglet  «Révision». </v>
      </c>
      <c r="D381" s="76">
        <f>'7. Coûts d’équ. et mat. tech'!B58</f>
        <v>0</v>
      </c>
      <c r="E381" s="554">
        <f>'7. Coûts d’équ. et mat. tech'!C58</f>
        <v>0</v>
      </c>
      <c r="F381" s="76">
        <f>'7. Coûts d’équ. et mat. tech'!D58</f>
        <v>0</v>
      </c>
      <c r="G381" s="77">
        <f>'7. Coûts d’équ. et mat. tech'!E58</f>
        <v>0</v>
      </c>
      <c r="H381" s="77">
        <f>'7. Coûts d’équ. et mat. tech'!F58</f>
        <v>0</v>
      </c>
      <c r="I381" s="77">
        <f>'7. Coûts d’équ. et mat. tech'!G58</f>
        <v>0</v>
      </c>
      <c r="J381" s="77">
        <f>'7. Coûts d’équ. et mat. tech'!H58</f>
        <v>0</v>
      </c>
      <c r="K381" s="90"/>
      <c r="L381" s="91"/>
      <c r="M381" s="58"/>
      <c r="N381" s="64"/>
      <c r="O381" s="64"/>
    </row>
    <row r="382" spans="2:15" hidden="1" x14ac:dyDescent="0.35">
      <c r="B382" s="55">
        <f>'7. Coûts d’équ. et mat. tech'!I59</f>
        <v>0</v>
      </c>
      <c r="C382" s="76" t="str">
        <f>'7. Coûts d’équ. et mat. tech'!A59</f>
        <v xml:space="preserve">Sélectionnez la dernière ligne du tableau. </v>
      </c>
      <c r="D382" s="76">
        <f>'7. Coûts d’équ. et mat. tech'!B59</f>
        <v>0</v>
      </c>
      <c r="E382" s="554">
        <f>'7. Coûts d’équ. et mat. tech'!C59</f>
        <v>0</v>
      </c>
      <c r="F382" s="76">
        <f>'7. Coûts d’équ. et mat. tech'!D59</f>
        <v>0</v>
      </c>
      <c r="G382" s="77">
        <f>'7. Coûts d’équ. et mat. tech'!E59</f>
        <v>0</v>
      </c>
      <c r="H382" s="77">
        <f>'7. Coûts d’équ. et mat. tech'!F59</f>
        <v>0</v>
      </c>
      <c r="I382" s="77">
        <f>'7. Coûts d’équ. et mat. tech'!G59</f>
        <v>0</v>
      </c>
      <c r="J382" s="77">
        <f>'7. Coûts d’équ. et mat. tech'!H59</f>
        <v>0</v>
      </c>
      <c r="K382" s="90"/>
      <c r="L382" s="91"/>
      <c r="M382" s="58"/>
      <c r="N382" s="64"/>
      <c r="O382" s="64"/>
    </row>
    <row r="383" spans="2:15" ht="38.25" hidden="1" x14ac:dyDescent="0.35">
      <c r="B383" s="55">
        <f>'7. Coûts d’équ. et mat. tech'!I60</f>
        <v>0</v>
      </c>
      <c r="C383" s="76" t="str">
        <f>'7. Coûts d’équ. et mat. tech'!A60</f>
        <v xml:space="preserve">Accédez à l'onglet  «Accueil» et utilisez le menu déroulant  «Insertion» pour  «insérer des lignes dan la feuille». </v>
      </c>
      <c r="D383" s="76">
        <f>'7. Coûts d’équ. et mat. tech'!B60</f>
        <v>0</v>
      </c>
      <c r="E383" s="554">
        <f>'7. Coûts d’équ. et mat. tech'!C60</f>
        <v>0</v>
      </c>
      <c r="F383" s="76">
        <f>'7. Coûts d’équ. et mat. tech'!D60</f>
        <v>0</v>
      </c>
      <c r="G383" s="77">
        <f>'7. Coûts d’équ. et mat. tech'!E60</f>
        <v>0</v>
      </c>
      <c r="H383" s="77">
        <f>'7. Coûts d’équ. et mat. tech'!F60</f>
        <v>0</v>
      </c>
      <c r="I383" s="77">
        <f>'7. Coûts d’équ. et mat. tech'!G60</f>
        <v>0</v>
      </c>
      <c r="J383" s="77">
        <f>'7. Coûts d’équ. et mat. tech'!H60</f>
        <v>0</v>
      </c>
      <c r="K383" s="90"/>
      <c r="L383" s="91"/>
      <c r="M383" s="58"/>
      <c r="N383" s="64"/>
      <c r="O383" s="64"/>
    </row>
    <row r="384" spans="2:15" ht="25.5" hidden="1" x14ac:dyDescent="0.35">
      <c r="B384" s="55">
        <f>'7. Coûts d’équ. et mat. tech'!I61</f>
        <v>0</v>
      </c>
      <c r="C384" s="76" t="str">
        <f>'7. Coûts d’équ. et mat. tech'!A61</f>
        <v xml:space="preserve">Assurez-vous que la formule dans la colonne H est copiée dans la nouvelle ligne. </v>
      </c>
      <c r="D384" s="76">
        <f>'7. Coûts d’équ. et mat. tech'!B61</f>
        <v>0</v>
      </c>
      <c r="E384" s="554">
        <f>'7. Coûts d’équ. et mat. tech'!C61</f>
        <v>0</v>
      </c>
      <c r="F384" s="76">
        <f>'7. Coûts d’équ. et mat. tech'!D61</f>
        <v>0</v>
      </c>
      <c r="G384" s="77">
        <f>'7. Coûts d’équ. et mat. tech'!E61</f>
        <v>0</v>
      </c>
      <c r="H384" s="77">
        <f>'7. Coûts d’équ. et mat. tech'!F61</f>
        <v>0</v>
      </c>
      <c r="I384" s="77">
        <f>'7. Coûts d’équ. et mat. tech'!G61</f>
        <v>0</v>
      </c>
      <c r="J384" s="77">
        <f>'7. Coûts d’équ. et mat. tech'!H61</f>
        <v>0</v>
      </c>
      <c r="K384" s="90"/>
      <c r="L384" s="91"/>
      <c r="M384" s="58"/>
      <c r="N384" s="64"/>
      <c r="O384" s="64"/>
    </row>
    <row r="385" spans="2:15" ht="25.5" hidden="1" x14ac:dyDescent="0.35">
      <c r="B385" s="55">
        <f>'7. Coûts d’équ. et mat. tech'!I62</f>
        <v>0</v>
      </c>
      <c r="C385" s="76" t="str">
        <f>'7. Coûts d’équ. et mat. tech'!A62</f>
        <v xml:space="preserve">Protégez la feuille de calcul à l'aide de la fonction dans l'onglet  «Révision». </v>
      </c>
      <c r="D385" s="76">
        <f>'7. Coûts d’équ. et mat. tech'!B62</f>
        <v>0</v>
      </c>
      <c r="E385" s="554">
        <f>'7. Coûts d’équ. et mat. tech'!C62</f>
        <v>0</v>
      </c>
      <c r="F385" s="76">
        <f>'7. Coûts d’équ. et mat. tech'!D62</f>
        <v>0</v>
      </c>
      <c r="G385" s="77">
        <f>'7. Coûts d’équ. et mat. tech'!E62</f>
        <v>0</v>
      </c>
      <c r="H385" s="77">
        <f>'7. Coûts d’équ. et mat. tech'!F62</f>
        <v>0</v>
      </c>
      <c r="I385" s="77">
        <f>'7. Coûts d’équ. et mat. tech'!G62</f>
        <v>0</v>
      </c>
      <c r="J385" s="77">
        <f>'7. Coûts d’équ. et mat. tech'!H62</f>
        <v>0</v>
      </c>
      <c r="K385" s="90"/>
      <c r="L385" s="91"/>
      <c r="M385" s="58"/>
      <c r="N385" s="64"/>
      <c r="O385" s="64"/>
    </row>
    <row r="386" spans="2:15" hidden="1" x14ac:dyDescent="0.35">
      <c r="B386" s="55">
        <f>'7. Coûts d’équ. et mat. tech'!I63</f>
        <v>0</v>
      </c>
      <c r="C386" s="76">
        <f>'7. Coûts d’équ. et mat. tech'!A63</f>
        <v>0</v>
      </c>
      <c r="D386" s="76">
        <f>'7. Coûts d’équ. et mat. tech'!B63</f>
        <v>0</v>
      </c>
      <c r="E386" s="554">
        <f>'7. Coûts d’équ. et mat. tech'!C63</f>
        <v>0</v>
      </c>
      <c r="F386" s="76">
        <f>'7. Coûts d’équ. et mat. tech'!D63</f>
        <v>0</v>
      </c>
      <c r="G386" s="77">
        <f>'7. Coûts d’équ. et mat. tech'!E63</f>
        <v>0</v>
      </c>
      <c r="H386" s="77">
        <f>'7. Coûts d’équ. et mat. tech'!F63</f>
        <v>0</v>
      </c>
      <c r="I386" s="77">
        <f>'7. Coûts d’équ. et mat. tech'!G63</f>
        <v>0</v>
      </c>
      <c r="J386" s="77">
        <f>'7. Coûts d’équ. et mat. tech'!H63</f>
        <v>0</v>
      </c>
      <c r="K386" s="90"/>
      <c r="L386" s="91"/>
      <c r="M386" s="58"/>
      <c r="N386" s="64"/>
      <c r="O386" s="64"/>
    </row>
    <row r="387" spans="2:15" hidden="1" x14ac:dyDescent="0.35">
      <c r="B387" s="55">
        <f>'7. Coûts d’équ. et mat. tech'!I64</f>
        <v>0</v>
      </c>
      <c r="C387" s="76">
        <f>'7. Coûts d’équ. et mat. tech'!A64</f>
        <v>0</v>
      </c>
      <c r="D387" s="76">
        <f>'7. Coûts d’équ. et mat. tech'!B64</f>
        <v>0</v>
      </c>
      <c r="E387" s="554">
        <f>'7. Coûts d’équ. et mat. tech'!C64</f>
        <v>0</v>
      </c>
      <c r="F387" s="76">
        <f>'7. Coûts d’équ. et mat. tech'!D64</f>
        <v>0</v>
      </c>
      <c r="G387" s="77">
        <f>'7. Coûts d’équ. et mat. tech'!E64</f>
        <v>0</v>
      </c>
      <c r="H387" s="77">
        <f>'7. Coûts d’équ. et mat. tech'!F64</f>
        <v>0</v>
      </c>
      <c r="I387" s="77">
        <f>'7. Coûts d’équ. et mat. tech'!G64</f>
        <v>0</v>
      </c>
      <c r="J387" s="77">
        <f>'7. Coûts d’équ. et mat. tech'!H64</f>
        <v>0</v>
      </c>
      <c r="K387" s="90"/>
      <c r="L387" s="91"/>
    </row>
    <row r="388" spans="2:15" hidden="1" x14ac:dyDescent="0.35">
      <c r="B388" s="55">
        <f>'7. Coûts d’équ. et mat. tech'!I65</f>
        <v>0</v>
      </c>
      <c r="C388" s="76">
        <f>'7. Coûts d’équ. et mat. tech'!A65</f>
        <v>0</v>
      </c>
      <c r="D388" s="76">
        <f>'7. Coûts d’équ. et mat. tech'!B65</f>
        <v>0</v>
      </c>
      <c r="E388" s="554">
        <f>'7. Coûts d’équ. et mat. tech'!C65</f>
        <v>0</v>
      </c>
      <c r="F388" s="76">
        <f>'7. Coûts d’équ. et mat. tech'!D65</f>
        <v>0</v>
      </c>
      <c r="G388" s="77">
        <f>'7. Coûts d’équ. et mat. tech'!E65</f>
        <v>0</v>
      </c>
      <c r="H388" s="77">
        <f>'7. Coûts d’équ. et mat. tech'!F65</f>
        <v>0</v>
      </c>
      <c r="I388" s="77">
        <f>'7. Coûts d’équ. et mat. tech'!G65</f>
        <v>0</v>
      </c>
      <c r="J388" s="77">
        <f>'7. Coûts d’équ. et mat. tech'!H65</f>
        <v>0</v>
      </c>
      <c r="K388" s="90"/>
      <c r="L388" s="91"/>
    </row>
    <row r="389" spans="2:15" hidden="1" x14ac:dyDescent="0.35">
      <c r="B389" s="55">
        <f>'7. Coûts d’équ. et mat. tech'!I66</f>
        <v>0</v>
      </c>
      <c r="C389" s="76">
        <f>'7. Coûts d’équ. et mat. tech'!A66</f>
        <v>0</v>
      </c>
      <c r="D389" s="76">
        <f>'7. Coûts d’équ. et mat. tech'!B66</f>
        <v>0</v>
      </c>
      <c r="E389" s="554">
        <f>'7. Coûts d’équ. et mat. tech'!C66</f>
        <v>0</v>
      </c>
      <c r="F389" s="76">
        <f>'7. Coûts d’équ. et mat. tech'!D66</f>
        <v>0</v>
      </c>
      <c r="G389" s="77">
        <f>'7. Coûts d’équ. et mat. tech'!E66</f>
        <v>0</v>
      </c>
      <c r="H389" s="77">
        <f>'7. Coûts d’équ. et mat. tech'!F66</f>
        <v>0</v>
      </c>
      <c r="I389" s="77">
        <f>'7. Coûts d’équ. et mat. tech'!G66</f>
        <v>0</v>
      </c>
      <c r="J389" s="77">
        <f>'7. Coûts d’équ. et mat. tech'!H66</f>
        <v>0</v>
      </c>
      <c r="K389" s="90"/>
      <c r="L389" s="91"/>
      <c r="M389" s="66"/>
    </row>
    <row r="390" spans="2:15" hidden="1" x14ac:dyDescent="0.35">
      <c r="B390" s="55">
        <f>'7. Coûts d’équ. et mat. tech'!I67</f>
        <v>0</v>
      </c>
      <c r="C390" s="76">
        <f>'7. Coûts d’équ. et mat. tech'!A67</f>
        <v>0</v>
      </c>
      <c r="D390" s="76">
        <f>'7. Coûts d’équ. et mat. tech'!B67</f>
        <v>0</v>
      </c>
      <c r="E390" s="554">
        <f>'7. Coûts d’équ. et mat. tech'!C67</f>
        <v>0</v>
      </c>
      <c r="F390" s="76">
        <f>'7. Coûts d’équ. et mat. tech'!D67</f>
        <v>0</v>
      </c>
      <c r="G390" s="77">
        <f>'7. Coûts d’équ. et mat. tech'!E67</f>
        <v>0</v>
      </c>
      <c r="H390" s="77">
        <f>'7. Coûts d’équ. et mat. tech'!F67</f>
        <v>0</v>
      </c>
      <c r="I390" s="77">
        <f>'7. Coûts d’équ. et mat. tech'!G67</f>
        <v>0</v>
      </c>
      <c r="J390" s="77">
        <f>'7. Coûts d’équ. et mat. tech'!H67</f>
        <v>0</v>
      </c>
      <c r="K390" s="90"/>
      <c r="L390" s="91"/>
      <c r="M390" s="64"/>
    </row>
    <row r="391" spans="2:15" hidden="1" x14ac:dyDescent="0.35">
      <c r="B391" s="55">
        <f>'7. Coûts d’équ. et mat. tech'!I68</f>
        <v>0</v>
      </c>
      <c r="C391" s="76">
        <f>'7. Coûts d’équ. et mat. tech'!A68</f>
        <v>0</v>
      </c>
      <c r="D391" s="76">
        <f>'7. Coûts d’équ. et mat. tech'!B68</f>
        <v>0</v>
      </c>
      <c r="E391" s="554">
        <f>'7. Coûts d’équ. et mat. tech'!C68</f>
        <v>0</v>
      </c>
      <c r="F391" s="76">
        <f>'7. Coûts d’équ. et mat. tech'!D68</f>
        <v>0</v>
      </c>
      <c r="G391" s="77">
        <f>'7. Coûts d’équ. et mat. tech'!E68</f>
        <v>0</v>
      </c>
      <c r="H391" s="77">
        <f>'7. Coûts d’équ. et mat. tech'!F68</f>
        <v>0</v>
      </c>
      <c r="I391" s="77">
        <f>'7. Coûts d’équ. et mat. tech'!G68</f>
        <v>0</v>
      </c>
      <c r="J391" s="77">
        <f>'7. Coûts d’équ. et mat. tech'!H68</f>
        <v>0</v>
      </c>
      <c r="K391" s="90"/>
      <c r="L391" s="91"/>
      <c r="M391" s="64"/>
    </row>
    <row r="392" spans="2:15" hidden="1" x14ac:dyDescent="0.35">
      <c r="B392" s="55">
        <f>'7. Coûts d’équ. et mat. tech'!I69</f>
        <v>0</v>
      </c>
      <c r="C392" s="76">
        <f>'7. Coûts d’équ. et mat. tech'!A69</f>
        <v>0</v>
      </c>
      <c r="D392" s="76">
        <f>'7. Coûts d’équ. et mat. tech'!B69</f>
        <v>0</v>
      </c>
      <c r="E392" s="554">
        <f>'7. Coûts d’équ. et mat. tech'!C69</f>
        <v>0</v>
      </c>
      <c r="F392" s="76">
        <f>'7. Coûts d’équ. et mat. tech'!D69</f>
        <v>0</v>
      </c>
      <c r="G392" s="77">
        <f>'7. Coûts d’équ. et mat. tech'!E69</f>
        <v>0</v>
      </c>
      <c r="H392" s="77">
        <f>'7. Coûts d’équ. et mat. tech'!F69</f>
        <v>0</v>
      </c>
      <c r="I392" s="77">
        <f>'7. Coûts d’équ. et mat. tech'!G69</f>
        <v>0</v>
      </c>
      <c r="J392" s="77">
        <f>'7. Coûts d’équ. et mat. tech'!H69</f>
        <v>0</v>
      </c>
      <c r="K392" s="90"/>
      <c r="L392" s="91"/>
      <c r="M392" s="64"/>
    </row>
    <row r="393" spans="2:15" hidden="1" x14ac:dyDescent="0.35">
      <c r="B393" s="55">
        <f>'7. Coûts d’équ. et mat. tech'!I70</f>
        <v>0</v>
      </c>
      <c r="C393" s="76">
        <f>'7. Coûts d’équ. et mat. tech'!A70</f>
        <v>0</v>
      </c>
      <c r="D393" s="76">
        <f>'7. Coûts d’équ. et mat. tech'!B70</f>
        <v>0</v>
      </c>
      <c r="E393" s="554">
        <f>'7. Coûts d’équ. et mat. tech'!C70</f>
        <v>0</v>
      </c>
      <c r="F393" s="76">
        <f>'7. Coûts d’équ. et mat. tech'!D70</f>
        <v>0</v>
      </c>
      <c r="G393" s="77">
        <f>'7. Coûts d’équ. et mat. tech'!E70</f>
        <v>0</v>
      </c>
      <c r="H393" s="77">
        <f>'7. Coûts d’équ. et mat. tech'!F70</f>
        <v>0</v>
      </c>
      <c r="I393" s="77">
        <f>'7. Coûts d’équ. et mat. tech'!G70</f>
        <v>0</v>
      </c>
      <c r="J393" s="77">
        <f>'7. Coûts d’équ. et mat. tech'!H70</f>
        <v>0</v>
      </c>
      <c r="K393" s="90"/>
      <c r="L393" s="91"/>
      <c r="M393" s="64"/>
    </row>
    <row r="394" spans="2:15" hidden="1" x14ac:dyDescent="0.35">
      <c r="B394" s="55">
        <f>'7. Coûts d’équ. et mat. tech'!I71</f>
        <v>0</v>
      </c>
      <c r="C394" s="76">
        <f>'7. Coûts d’équ. et mat. tech'!A71</f>
        <v>0</v>
      </c>
      <c r="D394" s="76">
        <f>'7. Coûts d’équ. et mat. tech'!B71</f>
        <v>0</v>
      </c>
      <c r="E394" s="554">
        <f>'7. Coûts d’équ. et mat. tech'!C71</f>
        <v>0</v>
      </c>
      <c r="F394" s="76">
        <f>'7. Coûts d’équ. et mat. tech'!D71</f>
        <v>0</v>
      </c>
      <c r="G394" s="77">
        <f>'7. Coûts d’équ. et mat. tech'!E71</f>
        <v>0</v>
      </c>
      <c r="H394" s="77">
        <f>'7. Coûts d’équ. et mat. tech'!F71</f>
        <v>0</v>
      </c>
      <c r="I394" s="77">
        <f>'7. Coûts d’équ. et mat. tech'!G71</f>
        <v>0</v>
      </c>
      <c r="J394" s="77">
        <f>'7. Coûts d’équ. et mat. tech'!H71</f>
        <v>0</v>
      </c>
      <c r="K394" s="90"/>
      <c r="L394" s="91"/>
      <c r="M394" s="64"/>
    </row>
    <row r="395" spans="2:15" hidden="1" x14ac:dyDescent="0.35">
      <c r="B395" s="55">
        <f>'7. Coûts d’équ. et mat. tech'!I72</f>
        <v>0</v>
      </c>
      <c r="C395" s="76">
        <f>'7. Coûts d’équ. et mat. tech'!A72</f>
        <v>0</v>
      </c>
      <c r="D395" s="76">
        <f>'7. Coûts d’équ. et mat. tech'!B72</f>
        <v>0</v>
      </c>
      <c r="E395" s="554">
        <f>'7. Coûts d’équ. et mat. tech'!C72</f>
        <v>0</v>
      </c>
      <c r="F395" s="76">
        <f>'7. Coûts d’équ. et mat. tech'!D72</f>
        <v>0</v>
      </c>
      <c r="G395" s="77">
        <f>'7. Coûts d’équ. et mat. tech'!E72</f>
        <v>0</v>
      </c>
      <c r="H395" s="77">
        <f>'7. Coûts d’équ. et mat. tech'!F72</f>
        <v>0</v>
      </c>
      <c r="I395" s="77">
        <f>'7. Coûts d’équ. et mat. tech'!G72</f>
        <v>0</v>
      </c>
      <c r="J395" s="77">
        <f>'7. Coûts d’équ. et mat. tech'!H72</f>
        <v>0</v>
      </c>
      <c r="K395" s="90"/>
      <c r="L395" s="91"/>
      <c r="M395" s="64"/>
    </row>
    <row r="396" spans="2:15" hidden="1" x14ac:dyDescent="0.35">
      <c r="B396" s="55">
        <f>'7. Coûts d’équ. et mat. tech'!I73</f>
        <v>0</v>
      </c>
      <c r="C396" s="76">
        <f>'7. Coûts d’équ. et mat. tech'!A73</f>
        <v>0</v>
      </c>
      <c r="D396" s="76">
        <f>'7. Coûts d’équ. et mat. tech'!B73</f>
        <v>0</v>
      </c>
      <c r="E396" s="554">
        <f>'7. Coûts d’équ. et mat. tech'!C73</f>
        <v>0</v>
      </c>
      <c r="F396" s="76">
        <f>'7. Coûts d’équ. et mat. tech'!D73</f>
        <v>0</v>
      </c>
      <c r="G396" s="77">
        <f>'7. Coûts d’équ. et mat. tech'!E73</f>
        <v>0</v>
      </c>
      <c r="H396" s="77">
        <f>'7. Coûts d’équ. et mat. tech'!F73</f>
        <v>0</v>
      </c>
      <c r="I396" s="77">
        <f>'7. Coûts d’équ. et mat. tech'!G73</f>
        <v>0</v>
      </c>
      <c r="J396" s="77">
        <f>'7. Coûts d’équ. et mat. tech'!H73</f>
        <v>0</v>
      </c>
      <c r="K396" s="90"/>
      <c r="L396" s="91"/>
      <c r="M396" s="64"/>
    </row>
    <row r="397" spans="2:15" hidden="1" x14ac:dyDescent="0.35">
      <c r="B397" s="55">
        <f>'7. Coûts d’équ. et mat. tech'!I74</f>
        <v>0</v>
      </c>
      <c r="C397" s="76">
        <f>'7. Coûts d’équ. et mat. tech'!A74</f>
        <v>0</v>
      </c>
      <c r="D397" s="76">
        <f>'7. Coûts d’équ. et mat. tech'!B74</f>
        <v>0</v>
      </c>
      <c r="E397" s="554">
        <f>'7. Coûts d’équ. et mat. tech'!C74</f>
        <v>0</v>
      </c>
      <c r="F397" s="76">
        <f>'7. Coûts d’équ. et mat. tech'!D74</f>
        <v>0</v>
      </c>
      <c r="G397" s="77">
        <f>'7. Coûts d’équ. et mat. tech'!E74</f>
        <v>0</v>
      </c>
      <c r="H397" s="77">
        <f>'7. Coûts d’équ. et mat. tech'!F74</f>
        <v>0</v>
      </c>
      <c r="I397" s="77">
        <f>'7. Coûts d’équ. et mat. tech'!G74</f>
        <v>0</v>
      </c>
      <c r="J397" s="77">
        <f>'7. Coûts d’équ. et mat. tech'!H74</f>
        <v>0</v>
      </c>
      <c r="K397" s="90"/>
      <c r="L397" s="91"/>
      <c r="M397" s="64"/>
    </row>
    <row r="398" spans="2:15" hidden="1" x14ac:dyDescent="0.35">
      <c r="B398" s="55">
        <f>'7. Coûts d’équ. et mat. tech'!I75</f>
        <v>0</v>
      </c>
      <c r="C398" s="76">
        <f>'7. Coûts d’équ. et mat. tech'!A75</f>
        <v>0</v>
      </c>
      <c r="D398" s="76">
        <f>'7. Coûts d’équ. et mat. tech'!B75</f>
        <v>0</v>
      </c>
      <c r="E398" s="554">
        <f>'7. Coûts d’équ. et mat. tech'!C75</f>
        <v>0</v>
      </c>
      <c r="F398" s="76">
        <f>'7. Coûts d’équ. et mat. tech'!D75</f>
        <v>0</v>
      </c>
      <c r="G398" s="77">
        <f>'7. Coûts d’équ. et mat. tech'!E75</f>
        <v>0</v>
      </c>
      <c r="H398" s="77">
        <f>'7. Coûts d’équ. et mat. tech'!F75</f>
        <v>0</v>
      </c>
      <c r="I398" s="77">
        <f>'7. Coûts d’équ. et mat. tech'!G75</f>
        <v>0</v>
      </c>
      <c r="J398" s="77">
        <f>'7. Coûts d’équ. et mat. tech'!H75</f>
        <v>0</v>
      </c>
      <c r="K398" s="90"/>
      <c r="L398" s="91"/>
      <c r="M398" s="64"/>
    </row>
    <row r="399" spans="2:15" hidden="1" x14ac:dyDescent="0.35">
      <c r="B399" s="55">
        <f>'7. Coûts d’équ. et mat. tech'!I76</f>
        <v>0</v>
      </c>
      <c r="C399" s="76">
        <f>'7. Coûts d’équ. et mat. tech'!A76</f>
        <v>0</v>
      </c>
      <c r="D399" s="76">
        <f>'7. Coûts d’équ. et mat. tech'!B76</f>
        <v>0</v>
      </c>
      <c r="E399" s="554">
        <f>'7. Coûts d’équ. et mat. tech'!C76</f>
        <v>0</v>
      </c>
      <c r="F399" s="76">
        <f>'7. Coûts d’équ. et mat. tech'!D76</f>
        <v>0</v>
      </c>
      <c r="G399" s="77">
        <f>'7. Coûts d’équ. et mat. tech'!E76</f>
        <v>0</v>
      </c>
      <c r="H399" s="77">
        <f>'7. Coûts d’équ. et mat. tech'!F76</f>
        <v>0</v>
      </c>
      <c r="I399" s="77">
        <f>'7. Coûts d’équ. et mat. tech'!G76</f>
        <v>0</v>
      </c>
      <c r="J399" s="77">
        <f>'7. Coûts d’équ. et mat. tech'!H76</f>
        <v>0</v>
      </c>
      <c r="K399" s="90"/>
      <c r="L399" s="91"/>
      <c r="M399" s="64"/>
    </row>
    <row r="400" spans="2:15" hidden="1" x14ac:dyDescent="0.35">
      <c r="B400" s="55">
        <f>'7. Coûts d’équ. et mat. tech'!I77</f>
        <v>0</v>
      </c>
      <c r="C400" s="76">
        <f>'7. Coûts d’équ. et mat. tech'!A77</f>
        <v>0</v>
      </c>
      <c r="D400" s="76">
        <f>'7. Coûts d’équ. et mat. tech'!B77</f>
        <v>0</v>
      </c>
      <c r="E400" s="554">
        <f>'7. Coûts d’équ. et mat. tech'!C77</f>
        <v>0</v>
      </c>
      <c r="F400" s="76">
        <f>'7. Coûts d’équ. et mat. tech'!D77</f>
        <v>0</v>
      </c>
      <c r="G400" s="77">
        <f>'7. Coûts d’équ. et mat. tech'!E77</f>
        <v>0</v>
      </c>
      <c r="H400" s="77">
        <f>'7. Coûts d’équ. et mat. tech'!F77</f>
        <v>0</v>
      </c>
      <c r="I400" s="77">
        <f>'7. Coûts d’équ. et mat. tech'!G77</f>
        <v>0</v>
      </c>
      <c r="J400" s="77">
        <f>'7. Coûts d’équ. et mat. tech'!H77</f>
        <v>0</v>
      </c>
      <c r="K400" s="90"/>
      <c r="L400" s="91"/>
      <c r="M400" s="64"/>
    </row>
    <row r="401" spans="2:13" hidden="1" x14ac:dyDescent="0.35">
      <c r="B401" s="55">
        <f>'7. Coûts d’équ. et mat. tech'!I78</f>
        <v>0</v>
      </c>
      <c r="C401" s="76">
        <f>'7. Coûts d’équ. et mat. tech'!A78</f>
        <v>0</v>
      </c>
      <c r="D401" s="76">
        <f>'7. Coûts d’équ. et mat. tech'!B78</f>
        <v>0</v>
      </c>
      <c r="E401" s="554">
        <f>'7. Coûts d’équ. et mat. tech'!C78</f>
        <v>0</v>
      </c>
      <c r="F401" s="76">
        <f>'7. Coûts d’équ. et mat. tech'!D78</f>
        <v>0</v>
      </c>
      <c r="G401" s="77">
        <f>'7. Coûts d’équ. et mat. tech'!E78</f>
        <v>0</v>
      </c>
      <c r="H401" s="77">
        <f>'7. Coûts d’équ. et mat. tech'!F78</f>
        <v>0</v>
      </c>
      <c r="I401" s="77">
        <f>'7. Coûts d’équ. et mat. tech'!G78</f>
        <v>0</v>
      </c>
      <c r="J401" s="77">
        <f>'7. Coûts d’équ. et mat. tech'!H78</f>
        <v>0</v>
      </c>
      <c r="K401" s="90"/>
      <c r="L401" s="91"/>
      <c r="M401" s="64"/>
    </row>
    <row r="402" spans="2:13" hidden="1" x14ac:dyDescent="0.35">
      <c r="B402" s="55">
        <f>'7. Coûts d’équ. et mat. tech'!I79</f>
        <v>0</v>
      </c>
      <c r="C402" s="76">
        <f>'7. Coûts d’équ. et mat. tech'!A79</f>
        <v>0</v>
      </c>
      <c r="D402" s="76">
        <f>'7. Coûts d’équ. et mat. tech'!B79</f>
        <v>0</v>
      </c>
      <c r="E402" s="554">
        <f>'7. Coûts d’équ. et mat. tech'!C79</f>
        <v>0</v>
      </c>
      <c r="F402" s="76">
        <f>'7. Coûts d’équ. et mat. tech'!D79</f>
        <v>0</v>
      </c>
      <c r="G402" s="77">
        <f>'7. Coûts d’équ. et mat. tech'!E79</f>
        <v>0</v>
      </c>
      <c r="H402" s="77">
        <f>'7. Coûts d’équ. et mat. tech'!F79</f>
        <v>0</v>
      </c>
      <c r="I402" s="77">
        <f>'7. Coûts d’équ. et mat. tech'!G79</f>
        <v>0</v>
      </c>
      <c r="J402" s="77">
        <f>'7. Coûts d’équ. et mat. tech'!H79</f>
        <v>0</v>
      </c>
      <c r="K402" s="90"/>
      <c r="L402" s="91"/>
      <c r="M402" s="64"/>
    </row>
    <row r="403" spans="2:13" hidden="1" x14ac:dyDescent="0.35">
      <c r="B403" s="55">
        <f>'7. Coûts d’équ. et mat. tech'!I80</f>
        <v>0</v>
      </c>
      <c r="C403" s="76">
        <f>'7. Coûts d’équ. et mat. tech'!A80</f>
        <v>0</v>
      </c>
      <c r="D403" s="76">
        <f>'7. Coûts d’équ. et mat. tech'!B80</f>
        <v>0</v>
      </c>
      <c r="E403" s="554">
        <f>'7. Coûts d’équ. et mat. tech'!C80</f>
        <v>0</v>
      </c>
      <c r="F403" s="76">
        <f>'7. Coûts d’équ. et mat. tech'!D80</f>
        <v>0</v>
      </c>
      <c r="G403" s="77">
        <f>'7. Coûts d’équ. et mat. tech'!E80</f>
        <v>0</v>
      </c>
      <c r="H403" s="77">
        <f>'7. Coûts d’équ. et mat. tech'!F80</f>
        <v>0</v>
      </c>
      <c r="I403" s="77">
        <f>'7. Coûts d’équ. et mat. tech'!G80</f>
        <v>0</v>
      </c>
      <c r="J403" s="77">
        <f>'7. Coûts d’équ. et mat. tech'!H80</f>
        <v>0</v>
      </c>
      <c r="K403" s="90"/>
      <c r="L403" s="91"/>
      <c r="M403" s="64"/>
    </row>
    <row r="404" spans="2:13" hidden="1" x14ac:dyDescent="0.35">
      <c r="B404" s="55">
        <f>'7. Coûts d’équ. et mat. tech'!I81</f>
        <v>0</v>
      </c>
      <c r="C404" s="76">
        <f>'7. Coûts d’équ. et mat. tech'!A81</f>
        <v>0</v>
      </c>
      <c r="D404" s="76">
        <f>'7. Coûts d’équ. et mat. tech'!B81</f>
        <v>0</v>
      </c>
      <c r="E404" s="554">
        <f>'7. Coûts d’équ. et mat. tech'!C81</f>
        <v>0</v>
      </c>
      <c r="F404" s="76">
        <f>'7. Coûts d’équ. et mat. tech'!D81</f>
        <v>0</v>
      </c>
      <c r="G404" s="77">
        <f>'7. Coûts d’équ. et mat. tech'!E81</f>
        <v>0</v>
      </c>
      <c r="H404" s="77">
        <f>'7. Coûts d’équ. et mat. tech'!F81</f>
        <v>0</v>
      </c>
      <c r="I404" s="77">
        <f>'7. Coûts d’équ. et mat. tech'!G81</f>
        <v>0</v>
      </c>
      <c r="J404" s="77">
        <f>'7. Coûts d’équ. et mat. tech'!H81</f>
        <v>0</v>
      </c>
      <c r="K404" s="90"/>
      <c r="L404" s="91"/>
      <c r="M404" s="64"/>
    </row>
    <row r="405" spans="2:13" hidden="1" x14ac:dyDescent="0.35">
      <c r="B405" s="55">
        <f>'7. Coûts d’équ. et mat. tech'!I82</f>
        <v>0</v>
      </c>
      <c r="C405" s="76">
        <f>'7. Coûts d’équ. et mat. tech'!A82</f>
        <v>0</v>
      </c>
      <c r="D405" s="76">
        <f>'7. Coûts d’équ. et mat. tech'!B82</f>
        <v>0</v>
      </c>
      <c r="E405" s="554">
        <f>'7. Coûts d’équ. et mat. tech'!C82</f>
        <v>0</v>
      </c>
      <c r="F405" s="76">
        <f>'7. Coûts d’équ. et mat. tech'!D82</f>
        <v>0</v>
      </c>
      <c r="G405" s="77">
        <f>'7. Coûts d’équ. et mat. tech'!E82</f>
        <v>0</v>
      </c>
      <c r="H405" s="77">
        <f>'7. Coûts d’équ. et mat. tech'!F82</f>
        <v>0</v>
      </c>
      <c r="I405" s="77">
        <f>'7. Coûts d’équ. et mat. tech'!G82</f>
        <v>0</v>
      </c>
      <c r="J405" s="77">
        <f>'7. Coûts d’équ. et mat. tech'!H82</f>
        <v>0</v>
      </c>
      <c r="K405" s="90"/>
      <c r="L405" s="91"/>
      <c r="M405" s="64"/>
    </row>
    <row r="406" spans="2:13" hidden="1" x14ac:dyDescent="0.35">
      <c r="B406" s="55">
        <f>'7. Coûts d’équ. et mat. tech'!I83</f>
        <v>0</v>
      </c>
      <c r="C406" s="76">
        <f>'7. Coûts d’équ. et mat. tech'!A83</f>
        <v>0</v>
      </c>
      <c r="D406" s="76">
        <f>'7. Coûts d’équ. et mat. tech'!B83</f>
        <v>0</v>
      </c>
      <c r="E406" s="554">
        <f>'7. Coûts d’équ. et mat. tech'!C83</f>
        <v>0</v>
      </c>
      <c r="F406" s="76">
        <f>'7. Coûts d’équ. et mat. tech'!D83</f>
        <v>0</v>
      </c>
      <c r="G406" s="77">
        <f>'7. Coûts d’équ. et mat. tech'!E83</f>
        <v>0</v>
      </c>
      <c r="H406" s="77">
        <f>'7. Coûts d’équ. et mat. tech'!F83</f>
        <v>0</v>
      </c>
      <c r="I406" s="77">
        <f>'7. Coûts d’équ. et mat. tech'!G83</f>
        <v>0</v>
      </c>
      <c r="J406" s="77">
        <f>'7. Coûts d’équ. et mat. tech'!H83</f>
        <v>0</v>
      </c>
      <c r="K406" s="90"/>
      <c r="L406" s="91"/>
      <c r="M406" s="64"/>
    </row>
    <row r="407" spans="2:13" hidden="1" x14ac:dyDescent="0.35">
      <c r="B407" s="55">
        <f>'7. Coûts d’équ. et mat. tech'!I84</f>
        <v>0</v>
      </c>
      <c r="C407" s="76">
        <f>'7. Coûts d’équ. et mat. tech'!A84</f>
        <v>0</v>
      </c>
      <c r="D407" s="76">
        <f>'7. Coûts d’équ. et mat. tech'!B84</f>
        <v>0</v>
      </c>
      <c r="E407" s="554">
        <f>'7. Coûts d’équ. et mat. tech'!C84</f>
        <v>0</v>
      </c>
      <c r="F407" s="76">
        <f>'7. Coûts d’équ. et mat. tech'!D84</f>
        <v>0</v>
      </c>
      <c r="G407" s="77">
        <f>'7. Coûts d’équ. et mat. tech'!E84</f>
        <v>0</v>
      </c>
      <c r="H407" s="77">
        <f>'7. Coûts d’équ. et mat. tech'!F84</f>
        <v>0</v>
      </c>
      <c r="I407" s="77">
        <f>'7. Coûts d’équ. et mat. tech'!G84</f>
        <v>0</v>
      </c>
      <c r="J407" s="77">
        <f>'7. Coûts d’équ. et mat. tech'!H84</f>
        <v>0</v>
      </c>
      <c r="K407" s="90"/>
      <c r="L407" s="91"/>
      <c r="M407" s="64"/>
    </row>
    <row r="408" spans="2:13" hidden="1" x14ac:dyDescent="0.35">
      <c r="B408" s="55">
        <f>'7. Coûts d’équ. et mat. tech'!I85</f>
        <v>0</v>
      </c>
      <c r="C408" s="76">
        <f>'7. Coûts d’équ. et mat. tech'!A85</f>
        <v>0</v>
      </c>
      <c r="D408" s="76">
        <f>'7. Coûts d’équ. et mat. tech'!B85</f>
        <v>0</v>
      </c>
      <c r="E408" s="554">
        <f>'7. Coûts d’équ. et mat. tech'!C85</f>
        <v>0</v>
      </c>
      <c r="F408" s="76">
        <f>'7. Coûts d’équ. et mat. tech'!D85</f>
        <v>0</v>
      </c>
      <c r="G408" s="77">
        <f>'7. Coûts d’équ. et mat. tech'!E85</f>
        <v>0</v>
      </c>
      <c r="H408" s="77">
        <f>'7. Coûts d’équ. et mat. tech'!F85</f>
        <v>0</v>
      </c>
      <c r="I408" s="77">
        <f>'7. Coûts d’équ. et mat. tech'!G85</f>
        <v>0</v>
      </c>
      <c r="J408" s="77">
        <f>'7. Coûts d’équ. et mat. tech'!H85</f>
        <v>0</v>
      </c>
      <c r="K408" s="90"/>
      <c r="L408" s="91"/>
      <c r="M408" s="64"/>
    </row>
    <row r="409" spans="2:13" hidden="1" x14ac:dyDescent="0.35">
      <c r="B409" s="55">
        <f>'7. Coûts d’équ. et mat. tech'!I86</f>
        <v>0</v>
      </c>
      <c r="C409" s="76">
        <f>'7. Coûts d’équ. et mat. tech'!A86</f>
        <v>0</v>
      </c>
      <c r="D409" s="76">
        <f>'7. Coûts d’équ. et mat. tech'!B86</f>
        <v>0</v>
      </c>
      <c r="E409" s="554">
        <f>'7. Coûts d’équ. et mat. tech'!C86</f>
        <v>0</v>
      </c>
      <c r="F409" s="76">
        <f>'7. Coûts d’équ. et mat. tech'!D86</f>
        <v>0</v>
      </c>
      <c r="G409" s="77">
        <f>'7. Coûts d’équ. et mat. tech'!E86</f>
        <v>0</v>
      </c>
      <c r="H409" s="77">
        <f>'7. Coûts d’équ. et mat. tech'!F86</f>
        <v>0</v>
      </c>
      <c r="I409" s="77">
        <f>'7. Coûts d’équ. et mat. tech'!G86</f>
        <v>0</v>
      </c>
      <c r="J409" s="77">
        <f>'7. Coûts d’équ. et mat. tech'!H86</f>
        <v>0</v>
      </c>
      <c r="K409" s="90"/>
      <c r="L409" s="91"/>
      <c r="M409" s="64"/>
    </row>
    <row r="410" spans="2:13" hidden="1" x14ac:dyDescent="0.35">
      <c r="B410" s="55">
        <f>'7. Coûts d’équ. et mat. tech'!I87</f>
        <v>0</v>
      </c>
      <c r="C410" s="76">
        <f>'7. Coûts d’équ. et mat. tech'!A87</f>
        <v>0</v>
      </c>
      <c r="D410" s="76">
        <f>'7. Coûts d’équ. et mat. tech'!B87</f>
        <v>0</v>
      </c>
      <c r="E410" s="554">
        <f>'7. Coûts d’équ. et mat. tech'!C87</f>
        <v>0</v>
      </c>
      <c r="F410" s="76">
        <f>'7. Coûts d’équ. et mat. tech'!D87</f>
        <v>0</v>
      </c>
      <c r="G410" s="77">
        <f>'7. Coûts d’équ. et mat. tech'!E87</f>
        <v>0</v>
      </c>
      <c r="H410" s="77">
        <f>'7. Coûts d’équ. et mat. tech'!F87</f>
        <v>0</v>
      </c>
      <c r="I410" s="77">
        <f>'7. Coûts d’équ. et mat. tech'!G87</f>
        <v>0</v>
      </c>
      <c r="J410" s="77">
        <f>'7. Coûts d’équ. et mat. tech'!H87</f>
        <v>0</v>
      </c>
      <c r="K410" s="90"/>
      <c r="L410" s="91"/>
      <c r="M410" s="64"/>
    </row>
    <row r="411" spans="2:13" hidden="1" x14ac:dyDescent="0.35">
      <c r="B411" s="55">
        <f>'7. Coûts d’équ. et mat. tech'!I88</f>
        <v>0</v>
      </c>
      <c r="C411" s="76">
        <f>'7. Coûts d’équ. et mat. tech'!A88</f>
        <v>0</v>
      </c>
      <c r="D411" s="76">
        <f>'7. Coûts d’équ. et mat. tech'!B88</f>
        <v>0</v>
      </c>
      <c r="E411" s="554">
        <f>'7. Coûts d’équ. et mat. tech'!C88</f>
        <v>0</v>
      </c>
      <c r="F411" s="76">
        <f>'7. Coûts d’équ. et mat. tech'!D88</f>
        <v>0</v>
      </c>
      <c r="G411" s="77">
        <f>'7. Coûts d’équ. et mat. tech'!E88</f>
        <v>0</v>
      </c>
      <c r="H411" s="77">
        <f>'7. Coûts d’équ. et mat. tech'!F88</f>
        <v>0</v>
      </c>
      <c r="I411" s="77">
        <f>'7. Coûts d’équ. et mat. tech'!G88</f>
        <v>0</v>
      </c>
      <c r="J411" s="77">
        <f>'7. Coûts d’équ. et mat. tech'!H88</f>
        <v>0</v>
      </c>
      <c r="K411" s="90"/>
      <c r="L411" s="91"/>
      <c r="M411" s="64"/>
    </row>
    <row r="412" spans="2:13" hidden="1" x14ac:dyDescent="0.35">
      <c r="B412" s="55">
        <f>'7. Coûts d’équ. et mat. tech'!I89</f>
        <v>0</v>
      </c>
      <c r="C412" s="76">
        <f>'7. Coûts d’équ. et mat. tech'!A89</f>
        <v>0</v>
      </c>
      <c r="D412" s="76">
        <f>'7. Coûts d’équ. et mat. tech'!B89</f>
        <v>0</v>
      </c>
      <c r="E412" s="554">
        <f>'7. Coûts d’équ. et mat. tech'!C89</f>
        <v>0</v>
      </c>
      <c r="F412" s="76">
        <f>'7. Coûts d’équ. et mat. tech'!D89</f>
        <v>0</v>
      </c>
      <c r="G412" s="77">
        <f>'7. Coûts d’équ. et mat. tech'!E89</f>
        <v>0</v>
      </c>
      <c r="H412" s="77">
        <f>'7. Coûts d’équ. et mat. tech'!F89</f>
        <v>0</v>
      </c>
      <c r="I412" s="77">
        <f>'7. Coûts d’équ. et mat. tech'!G89</f>
        <v>0</v>
      </c>
      <c r="J412" s="77">
        <f>'7. Coûts d’équ. et mat. tech'!H89</f>
        <v>0</v>
      </c>
      <c r="K412" s="90"/>
      <c r="L412" s="91"/>
      <c r="M412" s="64"/>
    </row>
    <row r="413" spans="2:13" hidden="1" x14ac:dyDescent="0.35">
      <c r="B413" s="55">
        <f>'7. Coûts d’équ. et mat. tech'!I90</f>
        <v>0</v>
      </c>
      <c r="C413" s="76">
        <f>'7. Coûts d’équ. et mat. tech'!A90</f>
        <v>0</v>
      </c>
      <c r="D413" s="76">
        <f>'7. Coûts d’équ. et mat. tech'!B90</f>
        <v>0</v>
      </c>
      <c r="E413" s="554">
        <f>'7. Coûts d’équ. et mat. tech'!C90</f>
        <v>0</v>
      </c>
      <c r="F413" s="76">
        <f>'7. Coûts d’équ. et mat. tech'!D90</f>
        <v>0</v>
      </c>
      <c r="G413" s="77">
        <f>'7. Coûts d’équ. et mat. tech'!E90</f>
        <v>0</v>
      </c>
      <c r="H413" s="77">
        <f>'7. Coûts d’équ. et mat. tech'!F90</f>
        <v>0</v>
      </c>
      <c r="I413" s="77">
        <f>'7. Coûts d’équ. et mat. tech'!G90</f>
        <v>0</v>
      </c>
      <c r="J413" s="77">
        <f>'7. Coûts d’équ. et mat. tech'!H90</f>
        <v>0</v>
      </c>
      <c r="K413" s="90"/>
      <c r="L413" s="91"/>
      <c r="M413" s="64"/>
    </row>
    <row r="414" spans="2:13" hidden="1" x14ac:dyDescent="0.35">
      <c r="B414" s="55">
        <f>'7. Coûts d’équ. et mat. tech'!I91</f>
        <v>0</v>
      </c>
      <c r="C414" s="76">
        <f>'7. Coûts d’équ. et mat. tech'!A91</f>
        <v>0</v>
      </c>
      <c r="D414" s="76">
        <f>'7. Coûts d’équ. et mat. tech'!B91</f>
        <v>0</v>
      </c>
      <c r="E414" s="554">
        <f>'7. Coûts d’équ. et mat. tech'!C91</f>
        <v>0</v>
      </c>
      <c r="F414" s="76">
        <f>'7. Coûts d’équ. et mat. tech'!D91</f>
        <v>0</v>
      </c>
      <c r="G414" s="77">
        <f>'7. Coûts d’équ. et mat. tech'!E91</f>
        <v>0</v>
      </c>
      <c r="H414" s="77">
        <f>'7. Coûts d’équ. et mat. tech'!F91</f>
        <v>0</v>
      </c>
      <c r="I414" s="77">
        <f>'7. Coûts d’équ. et mat. tech'!G91</f>
        <v>0</v>
      </c>
      <c r="J414" s="77">
        <f>'7. Coûts d’équ. et mat. tech'!H91</f>
        <v>0</v>
      </c>
      <c r="K414" s="90"/>
      <c r="L414" s="91"/>
      <c r="M414" s="64"/>
    </row>
    <row r="415" spans="2:13" hidden="1" x14ac:dyDescent="0.35">
      <c r="B415" s="55">
        <f>'7. Coûts d’équ. et mat. tech'!I92</f>
        <v>0</v>
      </c>
      <c r="C415" s="76">
        <f>'7. Coûts d’équ. et mat. tech'!A92</f>
        <v>0</v>
      </c>
      <c r="D415" s="76">
        <f>'7. Coûts d’équ. et mat. tech'!B92</f>
        <v>0</v>
      </c>
      <c r="E415" s="554">
        <f>'7. Coûts d’équ. et mat. tech'!C92</f>
        <v>0</v>
      </c>
      <c r="F415" s="76">
        <f>'7. Coûts d’équ. et mat. tech'!D92</f>
        <v>0</v>
      </c>
      <c r="G415" s="77">
        <f>'7. Coûts d’équ. et mat. tech'!E92</f>
        <v>0</v>
      </c>
      <c r="H415" s="77">
        <f>'7. Coûts d’équ. et mat. tech'!F92</f>
        <v>0</v>
      </c>
      <c r="I415" s="77">
        <f>'7. Coûts d’équ. et mat. tech'!G92</f>
        <v>0</v>
      </c>
      <c r="J415" s="77">
        <f>'7. Coûts d’équ. et mat. tech'!H92</f>
        <v>0</v>
      </c>
      <c r="K415" s="90"/>
      <c r="L415" s="91"/>
      <c r="M415" s="64"/>
    </row>
    <row r="416" spans="2:13" hidden="1" x14ac:dyDescent="0.35">
      <c r="B416" s="55">
        <f>'7. Coûts d’équ. et mat. tech'!I93</f>
        <v>0</v>
      </c>
      <c r="C416" s="76">
        <f>'7. Coûts d’équ. et mat. tech'!A93</f>
        <v>0</v>
      </c>
      <c r="D416" s="76">
        <f>'7. Coûts d’équ. et mat. tech'!B93</f>
        <v>0</v>
      </c>
      <c r="E416" s="554">
        <f>'7. Coûts d’équ. et mat. tech'!C93</f>
        <v>0</v>
      </c>
      <c r="F416" s="76">
        <f>'7. Coûts d’équ. et mat. tech'!D93</f>
        <v>0</v>
      </c>
      <c r="G416" s="77">
        <f>'7. Coûts d’équ. et mat. tech'!E93</f>
        <v>0</v>
      </c>
      <c r="H416" s="77">
        <f>'7. Coûts d’équ. et mat. tech'!F93</f>
        <v>0</v>
      </c>
      <c r="I416" s="77">
        <f>'7. Coûts d’équ. et mat. tech'!G93</f>
        <v>0</v>
      </c>
      <c r="J416" s="77">
        <f>'7. Coûts d’équ. et mat. tech'!H93</f>
        <v>0</v>
      </c>
      <c r="K416" s="90"/>
      <c r="L416" s="91"/>
      <c r="M416" s="64"/>
    </row>
    <row r="417" spans="2:13" hidden="1" x14ac:dyDescent="0.35">
      <c r="B417" s="55">
        <f>'7. Coûts d’équ. et mat. tech'!I94</f>
        <v>0</v>
      </c>
      <c r="C417" s="76">
        <f>'7. Coûts d’équ. et mat. tech'!A94</f>
        <v>0</v>
      </c>
      <c r="D417" s="76">
        <f>'7. Coûts d’équ. et mat. tech'!B94</f>
        <v>0</v>
      </c>
      <c r="E417" s="554">
        <f>'7. Coûts d’équ. et mat. tech'!C94</f>
        <v>0</v>
      </c>
      <c r="F417" s="76">
        <f>'7. Coûts d’équ. et mat. tech'!D94</f>
        <v>0</v>
      </c>
      <c r="G417" s="77">
        <f>'7. Coûts d’équ. et mat. tech'!E94</f>
        <v>0</v>
      </c>
      <c r="H417" s="77">
        <f>'7. Coûts d’équ. et mat. tech'!F94</f>
        <v>0</v>
      </c>
      <c r="I417" s="77">
        <f>'7. Coûts d’équ. et mat. tech'!G94</f>
        <v>0</v>
      </c>
      <c r="J417" s="77">
        <f>'7. Coûts d’équ. et mat. tech'!H94</f>
        <v>0</v>
      </c>
      <c r="K417" s="90"/>
      <c r="L417" s="91"/>
      <c r="M417" s="64"/>
    </row>
    <row r="418" spans="2:13" hidden="1" x14ac:dyDescent="0.35">
      <c r="B418" s="55">
        <f>'7. Coûts d’équ. et mat. tech'!I95</f>
        <v>0</v>
      </c>
      <c r="C418" s="76">
        <f>'7. Coûts d’équ. et mat. tech'!A95</f>
        <v>0</v>
      </c>
      <c r="D418" s="76">
        <f>'7. Coûts d’équ. et mat. tech'!B95</f>
        <v>0</v>
      </c>
      <c r="E418" s="554">
        <f>'7. Coûts d’équ. et mat. tech'!C95</f>
        <v>0</v>
      </c>
      <c r="F418" s="76">
        <f>'7. Coûts d’équ. et mat. tech'!D95</f>
        <v>0</v>
      </c>
      <c r="G418" s="77">
        <f>'7. Coûts d’équ. et mat. tech'!E95</f>
        <v>0</v>
      </c>
      <c r="H418" s="77">
        <f>'7. Coûts d’équ. et mat. tech'!F95</f>
        <v>0</v>
      </c>
      <c r="I418" s="77">
        <f>'7. Coûts d’équ. et mat. tech'!G95</f>
        <v>0</v>
      </c>
      <c r="J418" s="77">
        <f>'7. Coûts d’équ. et mat. tech'!H95</f>
        <v>0</v>
      </c>
      <c r="K418" s="90"/>
      <c r="L418" s="91"/>
      <c r="M418" s="64"/>
    </row>
    <row r="419" spans="2:13" hidden="1" x14ac:dyDescent="0.35">
      <c r="B419" s="55">
        <f>'7. Coûts d’équ. et mat. tech'!I96</f>
        <v>0</v>
      </c>
      <c r="C419" s="76">
        <f>'7. Coûts d’équ. et mat. tech'!A96</f>
        <v>0</v>
      </c>
      <c r="D419" s="76">
        <f>'7. Coûts d’équ. et mat. tech'!B96</f>
        <v>0</v>
      </c>
      <c r="E419" s="554">
        <f>'7. Coûts d’équ. et mat. tech'!C96</f>
        <v>0</v>
      </c>
      <c r="F419" s="76">
        <f>'7. Coûts d’équ. et mat. tech'!D96</f>
        <v>0</v>
      </c>
      <c r="G419" s="77">
        <f>'7. Coûts d’équ. et mat. tech'!E96</f>
        <v>0</v>
      </c>
      <c r="H419" s="77">
        <f>'7. Coûts d’équ. et mat. tech'!F96</f>
        <v>0</v>
      </c>
      <c r="I419" s="77">
        <f>'7. Coûts d’équ. et mat. tech'!G96</f>
        <v>0</v>
      </c>
      <c r="J419" s="77">
        <f>'7. Coûts d’équ. et mat. tech'!H96</f>
        <v>0</v>
      </c>
      <c r="K419" s="90"/>
      <c r="L419" s="91"/>
      <c r="M419" s="64"/>
    </row>
    <row r="420" spans="2:13" hidden="1" x14ac:dyDescent="0.35">
      <c r="B420" s="55">
        <f>'7. Coûts d’équ. et mat. tech'!I97</f>
        <v>0</v>
      </c>
      <c r="C420" s="76">
        <f>'7. Coûts d’équ. et mat. tech'!A97</f>
        <v>0</v>
      </c>
      <c r="D420" s="76">
        <f>'7. Coûts d’équ. et mat. tech'!B97</f>
        <v>0</v>
      </c>
      <c r="E420" s="554">
        <f>'7. Coûts d’équ. et mat. tech'!C97</f>
        <v>0</v>
      </c>
      <c r="F420" s="76">
        <f>'7. Coûts d’équ. et mat. tech'!D97</f>
        <v>0</v>
      </c>
      <c r="G420" s="77">
        <f>'7. Coûts d’équ. et mat. tech'!E97</f>
        <v>0</v>
      </c>
      <c r="H420" s="77">
        <f>'7. Coûts d’équ. et mat. tech'!F97</f>
        <v>0</v>
      </c>
      <c r="I420" s="77">
        <f>'7. Coûts d’équ. et mat. tech'!G97</f>
        <v>0</v>
      </c>
      <c r="J420" s="77">
        <f>'7. Coûts d’équ. et mat. tech'!H97</f>
        <v>0</v>
      </c>
      <c r="K420" s="90"/>
      <c r="L420" s="91"/>
      <c r="M420" s="64"/>
    </row>
    <row r="421" spans="2:13" hidden="1" x14ac:dyDescent="0.35">
      <c r="B421" s="55">
        <f>'7. Coûts d’équ. et mat. tech'!I98</f>
        <v>0</v>
      </c>
      <c r="C421" s="76">
        <f>'7. Coûts d’équ. et mat. tech'!A98</f>
        <v>0</v>
      </c>
      <c r="D421" s="76">
        <f>'7. Coûts d’équ. et mat. tech'!B98</f>
        <v>0</v>
      </c>
      <c r="E421" s="554">
        <f>'7. Coûts d’équ. et mat. tech'!C98</f>
        <v>0</v>
      </c>
      <c r="F421" s="76">
        <f>'7. Coûts d’équ. et mat. tech'!D98</f>
        <v>0</v>
      </c>
      <c r="G421" s="77">
        <f>'7. Coûts d’équ. et mat. tech'!E98</f>
        <v>0</v>
      </c>
      <c r="H421" s="77">
        <f>'7. Coûts d’équ. et mat. tech'!F98</f>
        <v>0</v>
      </c>
      <c r="I421" s="77">
        <f>'7. Coûts d’équ. et mat. tech'!G98</f>
        <v>0</v>
      </c>
      <c r="J421" s="77">
        <f>'7. Coûts d’équ. et mat. tech'!H98</f>
        <v>0</v>
      </c>
      <c r="K421" s="90"/>
      <c r="L421" s="91"/>
      <c r="M421" s="64"/>
    </row>
    <row r="422" spans="2:13" hidden="1" x14ac:dyDescent="0.35">
      <c r="B422" s="55">
        <f>'7. Coûts d’équ. et mat. tech'!I99</f>
        <v>0</v>
      </c>
      <c r="C422" s="76">
        <f>'7. Coûts d’équ. et mat. tech'!A99</f>
        <v>0</v>
      </c>
      <c r="D422" s="76">
        <f>'7. Coûts d’équ. et mat. tech'!B99</f>
        <v>0</v>
      </c>
      <c r="E422" s="554">
        <f>'7. Coûts d’équ. et mat. tech'!C99</f>
        <v>0</v>
      </c>
      <c r="F422" s="76">
        <f>'7. Coûts d’équ. et mat. tech'!D99</f>
        <v>0</v>
      </c>
      <c r="G422" s="77">
        <f>'7. Coûts d’équ. et mat. tech'!E99</f>
        <v>0</v>
      </c>
      <c r="H422" s="77">
        <f>'7. Coûts d’équ. et mat. tech'!F99</f>
        <v>0</v>
      </c>
      <c r="I422" s="77">
        <f>'7. Coûts d’équ. et mat. tech'!G99</f>
        <v>0</v>
      </c>
      <c r="J422" s="77">
        <f>'7. Coûts d’équ. et mat. tech'!H99</f>
        <v>0</v>
      </c>
      <c r="K422" s="90"/>
      <c r="L422" s="91"/>
      <c r="M422" s="64"/>
    </row>
    <row r="423" spans="2:13" hidden="1" x14ac:dyDescent="0.35">
      <c r="B423" s="55">
        <f>'7. Coûts d’équ. et mat. tech'!I100</f>
        <v>0</v>
      </c>
      <c r="C423" s="76">
        <f>'7. Coûts d’équ. et mat. tech'!A100</f>
        <v>0</v>
      </c>
      <c r="D423" s="76">
        <f>'7. Coûts d’équ. et mat. tech'!B100</f>
        <v>0</v>
      </c>
      <c r="E423" s="554">
        <f>'7. Coûts d’équ. et mat. tech'!C100</f>
        <v>0</v>
      </c>
      <c r="F423" s="76">
        <f>'7. Coûts d’équ. et mat. tech'!D100</f>
        <v>0</v>
      </c>
      <c r="G423" s="77">
        <f>'7. Coûts d’équ. et mat. tech'!E100</f>
        <v>0</v>
      </c>
      <c r="H423" s="77">
        <f>'7. Coûts d’équ. et mat. tech'!F100</f>
        <v>0</v>
      </c>
      <c r="I423" s="77">
        <f>'7. Coûts d’équ. et mat. tech'!G100</f>
        <v>0</v>
      </c>
      <c r="J423" s="77">
        <f>'7. Coûts d’équ. et mat. tech'!H100</f>
        <v>0</v>
      </c>
      <c r="K423" s="90"/>
      <c r="L423" s="91"/>
      <c r="M423" s="64"/>
    </row>
    <row r="424" spans="2:13" hidden="1" x14ac:dyDescent="0.35">
      <c r="B424" s="55">
        <f>'7. Coûts d’équ. et mat. tech'!I101</f>
        <v>0</v>
      </c>
      <c r="C424" s="76">
        <f>'7. Coûts d’équ. et mat. tech'!A101</f>
        <v>0</v>
      </c>
      <c r="D424" s="76">
        <f>'7. Coûts d’équ. et mat. tech'!B101</f>
        <v>0</v>
      </c>
      <c r="E424" s="554">
        <f>'7. Coûts d’équ. et mat. tech'!C101</f>
        <v>0</v>
      </c>
      <c r="F424" s="76">
        <f>'7. Coûts d’équ. et mat. tech'!D101</f>
        <v>0</v>
      </c>
      <c r="G424" s="77">
        <f>'7. Coûts d’équ. et mat. tech'!E101</f>
        <v>0</v>
      </c>
      <c r="H424" s="77">
        <f>'7. Coûts d’équ. et mat. tech'!F101</f>
        <v>0</v>
      </c>
      <c r="I424" s="77">
        <f>'7. Coûts d’équ. et mat. tech'!G101</f>
        <v>0</v>
      </c>
      <c r="J424" s="77">
        <f>'7. Coûts d’équ. et mat. tech'!H101</f>
        <v>0</v>
      </c>
      <c r="K424" s="90"/>
      <c r="L424" s="91"/>
      <c r="M424" s="64"/>
    </row>
    <row r="425" spans="2:13" hidden="1" x14ac:dyDescent="0.35">
      <c r="B425" s="55">
        <f>'7. Coûts d’équ. et mat. tech'!I102</f>
        <v>0</v>
      </c>
      <c r="C425" s="76">
        <f>'7. Coûts d’équ. et mat. tech'!A102</f>
        <v>0</v>
      </c>
      <c r="D425" s="76">
        <f>'7. Coûts d’équ. et mat. tech'!B102</f>
        <v>0</v>
      </c>
      <c r="E425" s="554">
        <f>'7. Coûts d’équ. et mat. tech'!C102</f>
        <v>0</v>
      </c>
      <c r="F425" s="76">
        <f>'7. Coûts d’équ. et mat. tech'!D102</f>
        <v>0</v>
      </c>
      <c r="G425" s="77">
        <f>'7. Coûts d’équ. et mat. tech'!E102</f>
        <v>0</v>
      </c>
      <c r="H425" s="77">
        <f>'7. Coûts d’équ. et mat. tech'!F102</f>
        <v>0</v>
      </c>
      <c r="I425" s="77">
        <f>'7. Coûts d’équ. et mat. tech'!G102</f>
        <v>0</v>
      </c>
      <c r="J425" s="77">
        <f>'7. Coûts d’équ. et mat. tech'!H102</f>
        <v>0</v>
      </c>
      <c r="K425" s="90"/>
      <c r="L425" s="91"/>
      <c r="M425" s="64"/>
    </row>
    <row r="426" spans="2:13" hidden="1" x14ac:dyDescent="0.35">
      <c r="B426" s="55">
        <f>'7. Coûts d’équ. et mat. tech'!I103</f>
        <v>0</v>
      </c>
      <c r="C426" s="76">
        <f>'7. Coûts d’équ. et mat. tech'!A103</f>
        <v>0</v>
      </c>
      <c r="D426" s="76">
        <f>'7. Coûts d’équ. et mat. tech'!B103</f>
        <v>0</v>
      </c>
      <c r="E426" s="554">
        <f>'7. Coûts d’équ. et mat. tech'!C103</f>
        <v>0</v>
      </c>
      <c r="F426" s="76">
        <f>'7. Coûts d’équ. et mat. tech'!D103</f>
        <v>0</v>
      </c>
      <c r="G426" s="77">
        <f>'7. Coûts d’équ. et mat. tech'!E103</f>
        <v>0</v>
      </c>
      <c r="H426" s="77">
        <f>'7. Coûts d’équ. et mat. tech'!F103</f>
        <v>0</v>
      </c>
      <c r="I426" s="77">
        <f>'7. Coûts d’équ. et mat. tech'!G103</f>
        <v>0</v>
      </c>
      <c r="J426" s="77">
        <f>'7. Coûts d’équ. et mat. tech'!H103</f>
        <v>0</v>
      </c>
      <c r="K426" s="90"/>
      <c r="L426" s="91"/>
      <c r="M426" s="64"/>
    </row>
    <row r="427" spans="2:13" hidden="1" x14ac:dyDescent="0.35">
      <c r="B427" s="55">
        <f>'7. Coûts d’équ. et mat. tech'!I104</f>
        <v>0</v>
      </c>
      <c r="C427" s="76">
        <f>'7. Coûts d’équ. et mat. tech'!A104</f>
        <v>0</v>
      </c>
      <c r="D427" s="76">
        <f>'7. Coûts d’équ. et mat. tech'!B104</f>
        <v>0</v>
      </c>
      <c r="E427" s="554">
        <f>'7. Coûts d’équ. et mat. tech'!C104</f>
        <v>0</v>
      </c>
      <c r="F427" s="76">
        <f>'7. Coûts d’équ. et mat. tech'!D104</f>
        <v>0</v>
      </c>
      <c r="G427" s="77">
        <f>'7. Coûts d’équ. et mat. tech'!E104</f>
        <v>0</v>
      </c>
      <c r="H427" s="77">
        <f>'7. Coûts d’équ. et mat. tech'!F104</f>
        <v>0</v>
      </c>
      <c r="I427" s="77">
        <f>'7. Coûts d’équ. et mat. tech'!G104</f>
        <v>0</v>
      </c>
      <c r="J427" s="77">
        <f>'7. Coûts d’équ. et mat. tech'!H104</f>
        <v>0</v>
      </c>
      <c r="K427" s="90"/>
      <c r="L427" s="91"/>
      <c r="M427" s="64"/>
    </row>
    <row r="428" spans="2:13" hidden="1" x14ac:dyDescent="0.35">
      <c r="B428" s="55">
        <f>'7. Coûts d’équ. et mat. tech'!I105</f>
        <v>0</v>
      </c>
      <c r="C428" s="76">
        <f>'7. Coûts d’équ. et mat. tech'!A105</f>
        <v>0</v>
      </c>
      <c r="D428" s="76">
        <f>'7. Coûts d’équ. et mat. tech'!B105</f>
        <v>0</v>
      </c>
      <c r="E428" s="554">
        <f>'7. Coûts d’équ. et mat. tech'!C105</f>
        <v>0</v>
      </c>
      <c r="F428" s="76">
        <f>'7. Coûts d’équ. et mat. tech'!D105</f>
        <v>0</v>
      </c>
      <c r="G428" s="77">
        <f>'7. Coûts d’équ. et mat. tech'!E105</f>
        <v>0</v>
      </c>
      <c r="H428" s="77">
        <f>'7. Coûts d’équ. et mat. tech'!F105</f>
        <v>0</v>
      </c>
      <c r="I428" s="77">
        <f>'7. Coûts d’équ. et mat. tech'!G105</f>
        <v>0</v>
      </c>
      <c r="J428" s="77">
        <f>'7. Coûts d’équ. et mat. tech'!H105</f>
        <v>0</v>
      </c>
      <c r="K428" s="90"/>
      <c r="L428" s="91"/>
      <c r="M428" s="64"/>
    </row>
    <row r="429" spans="2:13" hidden="1" x14ac:dyDescent="0.35">
      <c r="B429" s="55">
        <f>'7. Coûts d’équ. et mat. tech'!I106</f>
        <v>0</v>
      </c>
      <c r="C429" s="76">
        <f>'7. Coûts d’équ. et mat. tech'!A106</f>
        <v>0</v>
      </c>
      <c r="D429" s="76">
        <f>'7. Coûts d’équ. et mat. tech'!B106</f>
        <v>0</v>
      </c>
      <c r="E429" s="554">
        <f>'7. Coûts d’équ. et mat. tech'!C106</f>
        <v>0</v>
      </c>
      <c r="F429" s="76">
        <f>'7. Coûts d’équ. et mat. tech'!D106</f>
        <v>0</v>
      </c>
      <c r="G429" s="77">
        <f>'7. Coûts d’équ. et mat. tech'!E106</f>
        <v>0</v>
      </c>
      <c r="H429" s="77">
        <f>'7. Coûts d’équ. et mat. tech'!F106</f>
        <v>0</v>
      </c>
      <c r="I429" s="77">
        <f>'7. Coûts d’équ. et mat. tech'!G106</f>
        <v>0</v>
      </c>
      <c r="J429" s="77">
        <f>'7. Coûts d’équ. et mat. tech'!H106</f>
        <v>0</v>
      </c>
      <c r="K429" s="90"/>
      <c r="L429" s="91"/>
      <c r="M429" s="64"/>
    </row>
    <row r="430" spans="2:13" hidden="1" x14ac:dyDescent="0.35">
      <c r="B430" s="55">
        <f>'7. Coûts d’équ. et mat. tech'!I107</f>
        <v>0</v>
      </c>
      <c r="C430" s="76">
        <f>'7. Coûts d’équ. et mat. tech'!A107</f>
        <v>0</v>
      </c>
      <c r="D430" s="76">
        <f>'7. Coûts d’équ. et mat. tech'!B107</f>
        <v>0</v>
      </c>
      <c r="E430" s="554">
        <f>'7. Coûts d’équ. et mat. tech'!C107</f>
        <v>0</v>
      </c>
      <c r="F430" s="76">
        <f>'7. Coûts d’équ. et mat. tech'!D107</f>
        <v>0</v>
      </c>
      <c r="G430" s="77">
        <f>'7. Coûts d’équ. et mat. tech'!E107</f>
        <v>0</v>
      </c>
      <c r="H430" s="77">
        <f>'7. Coûts d’équ. et mat. tech'!F107</f>
        <v>0</v>
      </c>
      <c r="I430" s="77">
        <f>'7. Coûts d’équ. et mat. tech'!G107</f>
        <v>0</v>
      </c>
      <c r="J430" s="77">
        <f>'7. Coûts d’équ. et mat. tech'!H107</f>
        <v>0</v>
      </c>
      <c r="K430" s="90"/>
      <c r="L430" s="91"/>
      <c r="M430" s="64"/>
    </row>
    <row r="431" spans="2:13" x14ac:dyDescent="0.35">
      <c r="C431" s="67"/>
      <c r="D431" s="67"/>
      <c r="E431" s="67"/>
      <c r="F431" s="67"/>
      <c r="G431" s="67"/>
      <c r="H431" s="67"/>
      <c r="I431" s="84" t="s">
        <v>136</v>
      </c>
      <c r="J431" s="83">
        <f>SUBTOTAL(9,J331:J430)</f>
        <v>0</v>
      </c>
      <c r="K431" s="83">
        <f>SUBTOTAL(9,K331:K430)</f>
        <v>0</v>
      </c>
      <c r="L431" s="67"/>
      <c r="M431" s="64"/>
    </row>
    <row r="432" spans="2:13" x14ac:dyDescent="0.35">
      <c r="M432" s="64"/>
    </row>
    <row r="433" spans="2:12" s="312" customFormat="1" ht="22.5" x14ac:dyDescent="0.6">
      <c r="C433" s="79" t="s">
        <v>261</v>
      </c>
      <c r="D433" s="67"/>
      <c r="E433" s="67"/>
      <c r="F433" s="67"/>
      <c r="G433" s="67"/>
      <c r="H433" s="67"/>
      <c r="I433" s="67"/>
      <c r="J433" s="67"/>
      <c r="K433" s="67"/>
      <c r="L433" s="67"/>
    </row>
    <row r="434" spans="2:12" s="312" customFormat="1" ht="30" x14ac:dyDescent="0.35">
      <c r="B434" s="75" t="s">
        <v>204</v>
      </c>
      <c r="C434" s="56" t="s">
        <v>102</v>
      </c>
      <c r="D434" s="56" t="s">
        <v>103</v>
      </c>
      <c r="E434" s="56" t="s">
        <v>104</v>
      </c>
      <c r="F434" s="56" t="s">
        <v>92</v>
      </c>
      <c r="G434" s="56" t="s">
        <v>105</v>
      </c>
      <c r="H434" s="56" t="s">
        <v>350</v>
      </c>
      <c r="I434" s="56" t="s">
        <v>107</v>
      </c>
      <c r="J434" s="57" t="s">
        <v>106</v>
      </c>
      <c r="K434" s="56" t="s">
        <v>246</v>
      </c>
      <c r="L434" s="56" t="s">
        <v>135</v>
      </c>
    </row>
    <row r="435" spans="2:12" s="312" customFormat="1" hidden="1" x14ac:dyDescent="0.35">
      <c r="B435" s="63">
        <f>'8. Coûts administrations  '!I8</f>
        <v>0</v>
      </c>
      <c r="C435" s="76">
        <f>'8. Coûts administrations  '!A8</f>
        <v>0</v>
      </c>
      <c r="D435" s="76">
        <f>'8. Coûts administrations  '!B8</f>
        <v>0</v>
      </c>
      <c r="E435" s="554">
        <f>'8. Coûts administrations  '!C8</f>
        <v>0</v>
      </c>
      <c r="F435" s="76">
        <f>'8. Coûts administrations  '!D8</f>
        <v>0</v>
      </c>
      <c r="G435" s="77">
        <f>'8. Coûts administrations  '!E8</f>
        <v>0</v>
      </c>
      <c r="H435" s="342">
        <f>'8. Coûts administrations  '!F8</f>
        <v>0</v>
      </c>
      <c r="I435" s="342">
        <f>'8. Coûts administrations  '!G8</f>
        <v>0</v>
      </c>
      <c r="J435" s="342">
        <f>'8. Coûts administrations  '!H8</f>
        <v>0</v>
      </c>
      <c r="K435" s="341"/>
      <c r="L435" s="341"/>
    </row>
    <row r="436" spans="2:12" s="312" customFormat="1" hidden="1" x14ac:dyDescent="0.35">
      <c r="B436" s="63">
        <f>'8. Coûts administrations  '!I9</f>
        <v>0</v>
      </c>
      <c r="C436" s="76">
        <f>'8. Coûts administrations  '!A9</f>
        <v>0</v>
      </c>
      <c r="D436" s="76">
        <f>'8. Coûts administrations  '!B9</f>
        <v>0</v>
      </c>
      <c r="E436" s="554">
        <f>'8. Coûts administrations  '!C9</f>
        <v>0</v>
      </c>
      <c r="F436" s="76">
        <f>'8. Coûts administrations  '!D9</f>
        <v>0</v>
      </c>
      <c r="G436" s="77">
        <f>'8. Coûts administrations  '!E9</f>
        <v>0</v>
      </c>
      <c r="H436" s="342">
        <f>'8. Coûts administrations  '!F9</f>
        <v>0</v>
      </c>
      <c r="I436" s="342">
        <f>'8. Coûts administrations  '!G9</f>
        <v>0</v>
      </c>
      <c r="J436" s="342">
        <f>'8. Coûts administrations  '!H9</f>
        <v>0</v>
      </c>
      <c r="K436" s="341"/>
      <c r="L436" s="341"/>
    </row>
    <row r="437" spans="2:12" s="312" customFormat="1" hidden="1" x14ac:dyDescent="0.35">
      <c r="B437" s="63">
        <f>'8. Coûts administrations  '!I10</f>
        <v>0</v>
      </c>
      <c r="C437" s="76">
        <f>'8. Coûts administrations  '!A10</f>
        <v>0</v>
      </c>
      <c r="D437" s="76">
        <f>'8. Coûts administrations  '!B10</f>
        <v>0</v>
      </c>
      <c r="E437" s="554">
        <f>'8. Coûts administrations  '!C10</f>
        <v>0</v>
      </c>
      <c r="F437" s="76">
        <f>'8. Coûts administrations  '!D10</f>
        <v>0</v>
      </c>
      <c r="G437" s="77">
        <f>'8. Coûts administrations  '!E10</f>
        <v>0</v>
      </c>
      <c r="H437" s="342">
        <f>'8. Coûts administrations  '!F10</f>
        <v>0</v>
      </c>
      <c r="I437" s="342">
        <f>'8. Coûts administrations  '!G10</f>
        <v>0</v>
      </c>
      <c r="J437" s="342">
        <f>'8. Coûts administrations  '!H10</f>
        <v>0</v>
      </c>
      <c r="K437" s="341"/>
      <c r="L437" s="341"/>
    </row>
    <row r="438" spans="2:12" s="312" customFormat="1" hidden="1" x14ac:dyDescent="0.35">
      <c r="B438" s="63">
        <f>'8. Coûts administrations  '!I11</f>
        <v>0</v>
      </c>
      <c r="C438" s="76">
        <f>'8. Coûts administrations  '!A11</f>
        <v>0</v>
      </c>
      <c r="D438" s="76">
        <f>'8. Coûts administrations  '!B11</f>
        <v>0</v>
      </c>
      <c r="E438" s="554">
        <f>'8. Coûts administrations  '!C11</f>
        <v>0</v>
      </c>
      <c r="F438" s="76">
        <f>'8. Coûts administrations  '!D11</f>
        <v>0</v>
      </c>
      <c r="G438" s="77">
        <f>'8. Coûts administrations  '!E11</f>
        <v>0</v>
      </c>
      <c r="H438" s="342">
        <f>'8. Coûts administrations  '!F11</f>
        <v>0</v>
      </c>
      <c r="I438" s="342">
        <f>'8. Coûts administrations  '!G11</f>
        <v>0</v>
      </c>
      <c r="J438" s="342">
        <f>'8. Coûts administrations  '!H11</f>
        <v>0</v>
      </c>
      <c r="K438" s="341"/>
      <c r="L438" s="341"/>
    </row>
    <row r="439" spans="2:12" s="312" customFormat="1" hidden="1" x14ac:dyDescent="0.35">
      <c r="B439" s="63">
        <f>'8. Coûts administrations  '!I12</f>
        <v>0</v>
      </c>
      <c r="C439" s="76">
        <f>'8. Coûts administrations  '!A12</f>
        <v>0</v>
      </c>
      <c r="D439" s="76">
        <f>'8. Coûts administrations  '!B12</f>
        <v>0</v>
      </c>
      <c r="E439" s="554">
        <f>'8. Coûts administrations  '!C12</f>
        <v>0</v>
      </c>
      <c r="F439" s="76">
        <f>'8. Coûts administrations  '!D12</f>
        <v>0</v>
      </c>
      <c r="G439" s="77">
        <f>'8. Coûts administrations  '!E12</f>
        <v>0</v>
      </c>
      <c r="H439" s="342">
        <f>'8. Coûts administrations  '!F12</f>
        <v>0</v>
      </c>
      <c r="I439" s="342">
        <f>'8. Coûts administrations  '!G12</f>
        <v>0</v>
      </c>
      <c r="J439" s="342">
        <f>'8. Coûts administrations  '!H12</f>
        <v>0</v>
      </c>
      <c r="K439" s="341"/>
      <c r="L439" s="341"/>
    </row>
    <row r="440" spans="2:12" s="312" customFormat="1" hidden="1" x14ac:dyDescent="0.35">
      <c r="B440" s="63">
        <f>'8. Coûts administrations  '!I13</f>
        <v>0</v>
      </c>
      <c r="C440" s="76">
        <f>'8. Coûts administrations  '!A13</f>
        <v>0</v>
      </c>
      <c r="D440" s="76">
        <f>'8. Coûts administrations  '!B13</f>
        <v>0</v>
      </c>
      <c r="E440" s="554">
        <f>'8. Coûts administrations  '!C13</f>
        <v>0</v>
      </c>
      <c r="F440" s="76">
        <f>'8. Coûts administrations  '!D13</f>
        <v>0</v>
      </c>
      <c r="G440" s="77">
        <f>'8. Coûts administrations  '!E13</f>
        <v>0</v>
      </c>
      <c r="H440" s="342">
        <f>'8. Coûts administrations  '!F13</f>
        <v>0</v>
      </c>
      <c r="I440" s="342">
        <f>'8. Coûts administrations  '!G13</f>
        <v>0</v>
      </c>
      <c r="J440" s="342">
        <f>'8. Coûts administrations  '!H13</f>
        <v>0</v>
      </c>
      <c r="K440" s="341"/>
      <c r="L440" s="341"/>
    </row>
    <row r="441" spans="2:12" s="312" customFormat="1" hidden="1" x14ac:dyDescent="0.35">
      <c r="B441" s="63">
        <f>'8. Coûts administrations  '!I14</f>
        <v>0</v>
      </c>
      <c r="C441" s="76">
        <f>'8. Coûts administrations  '!A14</f>
        <v>0</v>
      </c>
      <c r="D441" s="76">
        <f>'8. Coûts administrations  '!B14</f>
        <v>0</v>
      </c>
      <c r="E441" s="554">
        <f>'8. Coûts administrations  '!C14</f>
        <v>0</v>
      </c>
      <c r="F441" s="76">
        <f>'8. Coûts administrations  '!D14</f>
        <v>0</v>
      </c>
      <c r="G441" s="77">
        <f>'8. Coûts administrations  '!E14</f>
        <v>0</v>
      </c>
      <c r="H441" s="342">
        <f>'8. Coûts administrations  '!F14</f>
        <v>0</v>
      </c>
      <c r="I441" s="342">
        <f>'8. Coûts administrations  '!G14</f>
        <v>0</v>
      </c>
      <c r="J441" s="342">
        <f>'8. Coûts administrations  '!H14</f>
        <v>0</v>
      </c>
      <c r="K441" s="341"/>
      <c r="L441" s="341"/>
    </row>
    <row r="442" spans="2:12" s="312" customFormat="1" hidden="1" x14ac:dyDescent="0.35">
      <c r="B442" s="63">
        <f>'8. Coûts administrations  '!I15</f>
        <v>0</v>
      </c>
      <c r="C442" s="76">
        <f>'8. Coûts administrations  '!A15</f>
        <v>0</v>
      </c>
      <c r="D442" s="76">
        <f>'8. Coûts administrations  '!B15</f>
        <v>0</v>
      </c>
      <c r="E442" s="554">
        <f>'8. Coûts administrations  '!C15</f>
        <v>0</v>
      </c>
      <c r="F442" s="76">
        <f>'8. Coûts administrations  '!D15</f>
        <v>0</v>
      </c>
      <c r="G442" s="77">
        <f>'8. Coûts administrations  '!E15</f>
        <v>0</v>
      </c>
      <c r="H442" s="342">
        <f>'8. Coûts administrations  '!F15</f>
        <v>0</v>
      </c>
      <c r="I442" s="342">
        <f>'8. Coûts administrations  '!G15</f>
        <v>0</v>
      </c>
      <c r="J442" s="342">
        <f>'8. Coûts administrations  '!H15</f>
        <v>0</v>
      </c>
      <c r="K442" s="341"/>
      <c r="L442" s="341"/>
    </row>
    <row r="443" spans="2:12" s="312" customFormat="1" hidden="1" x14ac:dyDescent="0.35">
      <c r="B443" s="63">
        <f>'8. Coûts administrations  '!I16</f>
        <v>0</v>
      </c>
      <c r="C443" s="76">
        <f>'8. Coûts administrations  '!A16</f>
        <v>0</v>
      </c>
      <c r="D443" s="76">
        <f>'8. Coûts administrations  '!B16</f>
        <v>0</v>
      </c>
      <c r="E443" s="554">
        <f>'8. Coûts administrations  '!C16</f>
        <v>0</v>
      </c>
      <c r="F443" s="76">
        <f>'8. Coûts administrations  '!D16</f>
        <v>0</v>
      </c>
      <c r="G443" s="77">
        <f>'8. Coûts administrations  '!E16</f>
        <v>0</v>
      </c>
      <c r="H443" s="342">
        <f>'8. Coûts administrations  '!F16</f>
        <v>0</v>
      </c>
      <c r="I443" s="342">
        <f>'8. Coûts administrations  '!G16</f>
        <v>0</v>
      </c>
      <c r="J443" s="342">
        <f>'8. Coûts administrations  '!H16</f>
        <v>0</v>
      </c>
      <c r="K443" s="341"/>
      <c r="L443" s="341"/>
    </row>
    <row r="444" spans="2:12" s="312" customFormat="1" hidden="1" x14ac:dyDescent="0.35">
      <c r="B444" s="63">
        <f>'8. Coûts administrations  '!I17</f>
        <v>0</v>
      </c>
      <c r="C444" s="76">
        <f>'8. Coûts administrations  '!A17</f>
        <v>0</v>
      </c>
      <c r="D444" s="76">
        <f>'8. Coûts administrations  '!B17</f>
        <v>0</v>
      </c>
      <c r="E444" s="554">
        <f>'8. Coûts administrations  '!C17</f>
        <v>0</v>
      </c>
      <c r="F444" s="76">
        <f>'8. Coûts administrations  '!D17</f>
        <v>0</v>
      </c>
      <c r="G444" s="77">
        <f>'8. Coûts administrations  '!E17</f>
        <v>0</v>
      </c>
      <c r="H444" s="342">
        <f>'8. Coûts administrations  '!F17</f>
        <v>0</v>
      </c>
      <c r="I444" s="342">
        <f>'8. Coûts administrations  '!G17</f>
        <v>0</v>
      </c>
      <c r="J444" s="342">
        <f>'8. Coûts administrations  '!H17</f>
        <v>0</v>
      </c>
      <c r="K444" s="341"/>
      <c r="L444" s="341"/>
    </row>
    <row r="445" spans="2:12" s="312" customFormat="1" hidden="1" x14ac:dyDescent="0.35">
      <c r="B445" s="63">
        <f>'8. Coûts administrations  '!I18</f>
        <v>0</v>
      </c>
      <c r="C445" s="76">
        <f>'8. Coûts administrations  '!A18</f>
        <v>0</v>
      </c>
      <c r="D445" s="76">
        <f>'8. Coûts administrations  '!B18</f>
        <v>0</v>
      </c>
      <c r="E445" s="554">
        <f>'8. Coûts administrations  '!C18</f>
        <v>0</v>
      </c>
      <c r="F445" s="76">
        <f>'8. Coûts administrations  '!D18</f>
        <v>0</v>
      </c>
      <c r="G445" s="77">
        <f>'8. Coûts administrations  '!E18</f>
        <v>0</v>
      </c>
      <c r="H445" s="342">
        <f>'8. Coûts administrations  '!F18</f>
        <v>0</v>
      </c>
      <c r="I445" s="342">
        <f>'8. Coûts administrations  '!G18</f>
        <v>0</v>
      </c>
      <c r="J445" s="342">
        <f>'8. Coûts administrations  '!H18</f>
        <v>0</v>
      </c>
      <c r="K445" s="341"/>
      <c r="L445" s="341"/>
    </row>
    <row r="446" spans="2:12" s="312" customFormat="1" hidden="1" x14ac:dyDescent="0.35">
      <c r="B446" s="63">
        <f>'8. Coûts administrations  '!I19</f>
        <v>0</v>
      </c>
      <c r="C446" s="76">
        <f>'8. Coûts administrations  '!A19</f>
        <v>0</v>
      </c>
      <c r="D446" s="76">
        <f>'8. Coûts administrations  '!B19</f>
        <v>0</v>
      </c>
      <c r="E446" s="554">
        <f>'8. Coûts administrations  '!C19</f>
        <v>0</v>
      </c>
      <c r="F446" s="76">
        <f>'8. Coûts administrations  '!D19</f>
        <v>0</v>
      </c>
      <c r="G446" s="77">
        <f>'8. Coûts administrations  '!E19</f>
        <v>0</v>
      </c>
      <c r="H446" s="342">
        <f>'8. Coûts administrations  '!F19</f>
        <v>0</v>
      </c>
      <c r="I446" s="342">
        <f>'8. Coûts administrations  '!G19</f>
        <v>0</v>
      </c>
      <c r="J446" s="342">
        <f>'8. Coûts administrations  '!H19</f>
        <v>0</v>
      </c>
      <c r="K446" s="341"/>
      <c r="L446" s="341"/>
    </row>
    <row r="447" spans="2:12" s="312" customFormat="1" hidden="1" x14ac:dyDescent="0.35">
      <c r="B447" s="63">
        <f>'8. Coûts administrations  '!I20</f>
        <v>0</v>
      </c>
      <c r="C447" s="76">
        <f>'8. Coûts administrations  '!A20</f>
        <v>0</v>
      </c>
      <c r="D447" s="76">
        <f>'8. Coûts administrations  '!B20</f>
        <v>0</v>
      </c>
      <c r="E447" s="554">
        <f>'8. Coûts administrations  '!C20</f>
        <v>0</v>
      </c>
      <c r="F447" s="76">
        <f>'8. Coûts administrations  '!D20</f>
        <v>0</v>
      </c>
      <c r="G447" s="77">
        <f>'8. Coûts administrations  '!E20</f>
        <v>0</v>
      </c>
      <c r="H447" s="342">
        <f>'8. Coûts administrations  '!F20</f>
        <v>0</v>
      </c>
      <c r="I447" s="342">
        <f>'8. Coûts administrations  '!G20</f>
        <v>0</v>
      </c>
      <c r="J447" s="342">
        <f>'8. Coûts administrations  '!H20</f>
        <v>0</v>
      </c>
      <c r="K447" s="341"/>
      <c r="L447" s="341"/>
    </row>
    <row r="448" spans="2:12" s="312" customFormat="1" hidden="1" x14ac:dyDescent="0.35">
      <c r="B448" s="63">
        <f>'8. Coûts administrations  '!I21</f>
        <v>0</v>
      </c>
      <c r="C448" s="76">
        <f>'8. Coûts administrations  '!A21</f>
        <v>0</v>
      </c>
      <c r="D448" s="76">
        <f>'8. Coûts administrations  '!B21</f>
        <v>0</v>
      </c>
      <c r="E448" s="554">
        <f>'8. Coûts administrations  '!C21</f>
        <v>0</v>
      </c>
      <c r="F448" s="76">
        <f>'8. Coûts administrations  '!D21</f>
        <v>0</v>
      </c>
      <c r="G448" s="77">
        <f>'8. Coûts administrations  '!E21</f>
        <v>0</v>
      </c>
      <c r="H448" s="342">
        <f>'8. Coûts administrations  '!F21</f>
        <v>0</v>
      </c>
      <c r="I448" s="342">
        <f>'8. Coûts administrations  '!G21</f>
        <v>0</v>
      </c>
      <c r="J448" s="342">
        <f>'8. Coûts administrations  '!H21</f>
        <v>0</v>
      </c>
      <c r="K448" s="341"/>
      <c r="L448" s="341"/>
    </row>
    <row r="449" spans="2:12" s="312" customFormat="1" hidden="1" x14ac:dyDescent="0.35">
      <c r="B449" s="63">
        <f>'8. Coûts administrations  '!I22</f>
        <v>0</v>
      </c>
      <c r="C449" s="76">
        <f>'8. Coûts administrations  '!A22</f>
        <v>0</v>
      </c>
      <c r="D449" s="76">
        <f>'8. Coûts administrations  '!B22</f>
        <v>0</v>
      </c>
      <c r="E449" s="554">
        <f>'8. Coûts administrations  '!C22</f>
        <v>0</v>
      </c>
      <c r="F449" s="76">
        <f>'8. Coûts administrations  '!D22</f>
        <v>0</v>
      </c>
      <c r="G449" s="77">
        <f>'8. Coûts administrations  '!E22</f>
        <v>0</v>
      </c>
      <c r="H449" s="342">
        <f>'8. Coûts administrations  '!F22</f>
        <v>0</v>
      </c>
      <c r="I449" s="342">
        <f>'8. Coûts administrations  '!G22</f>
        <v>0</v>
      </c>
      <c r="J449" s="342">
        <f>'8. Coûts administrations  '!H22</f>
        <v>0</v>
      </c>
      <c r="K449" s="341"/>
      <c r="L449" s="341"/>
    </row>
    <row r="450" spans="2:12" s="312" customFormat="1" hidden="1" x14ac:dyDescent="0.35">
      <c r="B450" s="63">
        <f>'8. Coûts administrations  '!I23</f>
        <v>0</v>
      </c>
      <c r="C450" s="76">
        <f>'8. Coûts administrations  '!A23</f>
        <v>0</v>
      </c>
      <c r="D450" s="76">
        <f>'8. Coûts administrations  '!B23</f>
        <v>0</v>
      </c>
      <c r="E450" s="554">
        <f>'8. Coûts administrations  '!C23</f>
        <v>0</v>
      </c>
      <c r="F450" s="76">
        <f>'8. Coûts administrations  '!D23</f>
        <v>0</v>
      </c>
      <c r="G450" s="77">
        <f>'8. Coûts administrations  '!E23</f>
        <v>0</v>
      </c>
      <c r="H450" s="342">
        <f>'8. Coûts administrations  '!F23</f>
        <v>0</v>
      </c>
      <c r="I450" s="342">
        <f>'8. Coûts administrations  '!G23</f>
        <v>0</v>
      </c>
      <c r="J450" s="342">
        <f>'8. Coûts administrations  '!H23</f>
        <v>0</v>
      </c>
      <c r="K450" s="341"/>
      <c r="L450" s="341"/>
    </row>
    <row r="451" spans="2:12" s="312" customFormat="1" hidden="1" x14ac:dyDescent="0.35">
      <c r="B451" s="63">
        <f>'8. Coûts administrations  '!I24</f>
        <v>0</v>
      </c>
      <c r="C451" s="76">
        <f>'8. Coûts administrations  '!A24</f>
        <v>0</v>
      </c>
      <c r="D451" s="76">
        <f>'8. Coûts administrations  '!B24</f>
        <v>0</v>
      </c>
      <c r="E451" s="554">
        <f>'8. Coûts administrations  '!C24</f>
        <v>0</v>
      </c>
      <c r="F451" s="76">
        <f>'8. Coûts administrations  '!D24</f>
        <v>0</v>
      </c>
      <c r="G451" s="77">
        <f>'8. Coûts administrations  '!E24</f>
        <v>0</v>
      </c>
      <c r="H451" s="342">
        <f>'8. Coûts administrations  '!F24</f>
        <v>0</v>
      </c>
      <c r="I451" s="342">
        <f>'8. Coûts administrations  '!G24</f>
        <v>0</v>
      </c>
      <c r="J451" s="342">
        <f>'8. Coûts administrations  '!H24</f>
        <v>0</v>
      </c>
      <c r="K451" s="341"/>
      <c r="L451" s="341"/>
    </row>
    <row r="452" spans="2:12" s="312" customFormat="1" hidden="1" x14ac:dyDescent="0.35">
      <c r="B452" s="63">
        <f>'8. Coûts administrations  '!I25</f>
        <v>0</v>
      </c>
      <c r="C452" s="76">
        <f>'8. Coûts administrations  '!A25</f>
        <v>0</v>
      </c>
      <c r="D452" s="76">
        <f>'8. Coûts administrations  '!B25</f>
        <v>0</v>
      </c>
      <c r="E452" s="554">
        <f>'8. Coûts administrations  '!C25</f>
        <v>0</v>
      </c>
      <c r="F452" s="76">
        <f>'8. Coûts administrations  '!D25</f>
        <v>0</v>
      </c>
      <c r="G452" s="77">
        <f>'8. Coûts administrations  '!E25</f>
        <v>0</v>
      </c>
      <c r="H452" s="342">
        <f>'8. Coûts administrations  '!F25</f>
        <v>0</v>
      </c>
      <c r="I452" s="342">
        <f>'8. Coûts administrations  '!G25</f>
        <v>0</v>
      </c>
      <c r="J452" s="342">
        <f>'8. Coûts administrations  '!H25</f>
        <v>0</v>
      </c>
      <c r="K452" s="341"/>
      <c r="L452" s="341"/>
    </row>
    <row r="453" spans="2:12" s="312" customFormat="1" hidden="1" x14ac:dyDescent="0.35">
      <c r="B453" s="63">
        <f>'8. Coûts administrations  '!I26</f>
        <v>0</v>
      </c>
      <c r="C453" s="76">
        <f>'8. Coûts administrations  '!A26</f>
        <v>0</v>
      </c>
      <c r="D453" s="76">
        <f>'8. Coûts administrations  '!B26</f>
        <v>0</v>
      </c>
      <c r="E453" s="554">
        <f>'8. Coûts administrations  '!C26</f>
        <v>0</v>
      </c>
      <c r="F453" s="76">
        <f>'8. Coûts administrations  '!D26</f>
        <v>0</v>
      </c>
      <c r="G453" s="77">
        <f>'8. Coûts administrations  '!E26</f>
        <v>0</v>
      </c>
      <c r="H453" s="342">
        <f>'8. Coûts administrations  '!F26</f>
        <v>0</v>
      </c>
      <c r="I453" s="342">
        <f>'8. Coûts administrations  '!G26</f>
        <v>0</v>
      </c>
      <c r="J453" s="342">
        <f>'8. Coûts administrations  '!H26</f>
        <v>0</v>
      </c>
      <c r="K453" s="341"/>
      <c r="L453" s="341"/>
    </row>
    <row r="454" spans="2:12" s="312" customFormat="1" hidden="1" x14ac:dyDescent="0.35">
      <c r="B454" s="63">
        <f>'8. Coûts administrations  '!I27</f>
        <v>0</v>
      </c>
      <c r="C454" s="76">
        <f>'8. Coûts administrations  '!A27</f>
        <v>0</v>
      </c>
      <c r="D454" s="76">
        <f>'8. Coûts administrations  '!B27</f>
        <v>0</v>
      </c>
      <c r="E454" s="554">
        <f>'8. Coûts administrations  '!C27</f>
        <v>0</v>
      </c>
      <c r="F454" s="76">
        <f>'8. Coûts administrations  '!D27</f>
        <v>0</v>
      </c>
      <c r="G454" s="77">
        <f>'8. Coûts administrations  '!E27</f>
        <v>0</v>
      </c>
      <c r="H454" s="342">
        <f>'8. Coûts administrations  '!F27</f>
        <v>0</v>
      </c>
      <c r="I454" s="342">
        <f>'8. Coûts administrations  '!G27</f>
        <v>0</v>
      </c>
      <c r="J454" s="342">
        <f>'8. Coûts administrations  '!H27</f>
        <v>0</v>
      </c>
      <c r="K454" s="341"/>
      <c r="L454" s="341"/>
    </row>
    <row r="455" spans="2:12" s="312" customFormat="1" hidden="1" x14ac:dyDescent="0.35">
      <c r="B455" s="63">
        <f>'8. Coûts administrations  '!I28</f>
        <v>0</v>
      </c>
      <c r="C455" s="76">
        <f>'8. Coûts administrations  '!A28</f>
        <v>0</v>
      </c>
      <c r="D455" s="76">
        <f>'8. Coûts administrations  '!B28</f>
        <v>0</v>
      </c>
      <c r="E455" s="554">
        <f>'8. Coûts administrations  '!C28</f>
        <v>0</v>
      </c>
      <c r="F455" s="76">
        <f>'8. Coûts administrations  '!D28</f>
        <v>0</v>
      </c>
      <c r="G455" s="77">
        <f>'8. Coûts administrations  '!E28</f>
        <v>0</v>
      </c>
      <c r="H455" s="342">
        <f>'8. Coûts administrations  '!F28</f>
        <v>0</v>
      </c>
      <c r="I455" s="342">
        <f>'8. Coûts administrations  '!G28</f>
        <v>0</v>
      </c>
      <c r="J455" s="342">
        <f>'8. Coûts administrations  '!H28</f>
        <v>0</v>
      </c>
      <c r="K455" s="341"/>
      <c r="L455" s="341"/>
    </row>
    <row r="456" spans="2:12" s="312" customFormat="1" hidden="1" x14ac:dyDescent="0.35">
      <c r="B456" s="63">
        <f>'8. Coûts administrations  '!I29</f>
        <v>0</v>
      </c>
      <c r="C456" s="76">
        <f>'8. Coûts administrations  '!A29</f>
        <v>0</v>
      </c>
      <c r="D456" s="76">
        <f>'8. Coûts administrations  '!B29</f>
        <v>0</v>
      </c>
      <c r="E456" s="554">
        <f>'8. Coûts administrations  '!C29</f>
        <v>0</v>
      </c>
      <c r="F456" s="76">
        <f>'8. Coûts administrations  '!D29</f>
        <v>0</v>
      </c>
      <c r="G456" s="77">
        <f>'8. Coûts administrations  '!E29</f>
        <v>0</v>
      </c>
      <c r="H456" s="342">
        <f>'8. Coûts administrations  '!F29</f>
        <v>0</v>
      </c>
      <c r="I456" s="342">
        <f>'8. Coûts administrations  '!G29</f>
        <v>0</v>
      </c>
      <c r="J456" s="342">
        <f>'8. Coûts administrations  '!H29</f>
        <v>0</v>
      </c>
      <c r="K456" s="341"/>
      <c r="L456" s="341"/>
    </row>
    <row r="457" spans="2:12" s="312" customFormat="1" hidden="1" x14ac:dyDescent="0.35">
      <c r="B457" s="63">
        <f>'8. Coûts administrations  '!I30</f>
        <v>0</v>
      </c>
      <c r="C457" s="76">
        <f>'8. Coûts administrations  '!A30</f>
        <v>0</v>
      </c>
      <c r="D457" s="76">
        <f>'8. Coûts administrations  '!B30</f>
        <v>0</v>
      </c>
      <c r="E457" s="554">
        <f>'8. Coûts administrations  '!C30</f>
        <v>0</v>
      </c>
      <c r="F457" s="76">
        <f>'8. Coûts administrations  '!D30</f>
        <v>0</v>
      </c>
      <c r="G457" s="77">
        <f>'8. Coûts administrations  '!E30</f>
        <v>0</v>
      </c>
      <c r="H457" s="342">
        <f>'8. Coûts administrations  '!F30</f>
        <v>0</v>
      </c>
      <c r="I457" s="342">
        <f>'8. Coûts administrations  '!G30</f>
        <v>0</v>
      </c>
      <c r="J457" s="342">
        <f>'8. Coûts administrations  '!H30</f>
        <v>0</v>
      </c>
      <c r="K457" s="341"/>
      <c r="L457" s="341"/>
    </row>
    <row r="458" spans="2:12" s="312" customFormat="1" hidden="1" x14ac:dyDescent="0.35">
      <c r="B458" s="63">
        <f>'8. Coûts administrations  '!I31</f>
        <v>0</v>
      </c>
      <c r="C458" s="76">
        <f>'8. Coûts administrations  '!A31</f>
        <v>0</v>
      </c>
      <c r="D458" s="76">
        <f>'8. Coûts administrations  '!B31</f>
        <v>0</v>
      </c>
      <c r="E458" s="554">
        <f>'8. Coûts administrations  '!C31</f>
        <v>0</v>
      </c>
      <c r="F458" s="76">
        <f>'8. Coûts administrations  '!D31</f>
        <v>0</v>
      </c>
      <c r="G458" s="77">
        <f>'8. Coûts administrations  '!E31</f>
        <v>0</v>
      </c>
      <c r="H458" s="342">
        <f>'8. Coûts administrations  '!F31</f>
        <v>0</v>
      </c>
      <c r="I458" s="342">
        <f>'8. Coûts administrations  '!G31</f>
        <v>0</v>
      </c>
      <c r="J458" s="342">
        <f>'8. Coûts administrations  '!H31</f>
        <v>0</v>
      </c>
      <c r="K458" s="341"/>
      <c r="L458" s="341"/>
    </row>
    <row r="459" spans="2:12" s="312" customFormat="1" hidden="1" x14ac:dyDescent="0.35">
      <c r="B459" s="63">
        <f>'8. Coûts administrations  '!I32</f>
        <v>0</v>
      </c>
      <c r="C459" s="76">
        <f>'8. Coûts administrations  '!A32</f>
        <v>0</v>
      </c>
      <c r="D459" s="76">
        <f>'8. Coûts administrations  '!B32</f>
        <v>0</v>
      </c>
      <c r="E459" s="554">
        <f>'8. Coûts administrations  '!C32</f>
        <v>0</v>
      </c>
      <c r="F459" s="76">
        <f>'8. Coûts administrations  '!D32</f>
        <v>0</v>
      </c>
      <c r="G459" s="77">
        <f>'8. Coûts administrations  '!E32</f>
        <v>0</v>
      </c>
      <c r="H459" s="342">
        <f>'8. Coûts administrations  '!F32</f>
        <v>0</v>
      </c>
      <c r="I459" s="342">
        <f>'8. Coûts administrations  '!G32</f>
        <v>0</v>
      </c>
      <c r="J459" s="342">
        <f>'8. Coûts administrations  '!H32</f>
        <v>0</v>
      </c>
      <c r="K459" s="341"/>
      <c r="L459" s="341"/>
    </row>
    <row r="460" spans="2:12" s="312" customFormat="1" hidden="1" x14ac:dyDescent="0.35">
      <c r="B460" s="63">
        <f>'8. Coûts administrations  '!I33</f>
        <v>0</v>
      </c>
      <c r="C460" s="76">
        <f>'8. Coûts administrations  '!A33</f>
        <v>0</v>
      </c>
      <c r="D460" s="76">
        <f>'8. Coûts administrations  '!B33</f>
        <v>0</v>
      </c>
      <c r="E460" s="554">
        <f>'8. Coûts administrations  '!C33</f>
        <v>0</v>
      </c>
      <c r="F460" s="76">
        <f>'8. Coûts administrations  '!D33</f>
        <v>0</v>
      </c>
      <c r="G460" s="77">
        <f>'8. Coûts administrations  '!E33</f>
        <v>0</v>
      </c>
      <c r="H460" s="342">
        <f>'8. Coûts administrations  '!F33</f>
        <v>0</v>
      </c>
      <c r="I460" s="342">
        <f>'8. Coûts administrations  '!G33</f>
        <v>0</v>
      </c>
      <c r="J460" s="342">
        <f>'8. Coûts administrations  '!H33</f>
        <v>0</v>
      </c>
      <c r="K460" s="341"/>
      <c r="L460" s="341"/>
    </row>
    <row r="461" spans="2:12" s="312" customFormat="1" hidden="1" x14ac:dyDescent="0.35">
      <c r="B461" s="63">
        <f>'8. Coûts administrations  '!I34</f>
        <v>0</v>
      </c>
      <c r="C461" s="76">
        <f>'8. Coûts administrations  '!A34</f>
        <v>0</v>
      </c>
      <c r="D461" s="76">
        <f>'8. Coûts administrations  '!B34</f>
        <v>0</v>
      </c>
      <c r="E461" s="554">
        <f>'8. Coûts administrations  '!C34</f>
        <v>0</v>
      </c>
      <c r="F461" s="76">
        <f>'8. Coûts administrations  '!D34</f>
        <v>0</v>
      </c>
      <c r="G461" s="77">
        <f>'8. Coûts administrations  '!E34</f>
        <v>0</v>
      </c>
      <c r="H461" s="342">
        <f>'8. Coûts administrations  '!F34</f>
        <v>0</v>
      </c>
      <c r="I461" s="342">
        <f>'8. Coûts administrations  '!G34</f>
        <v>0</v>
      </c>
      <c r="J461" s="342">
        <f>'8. Coûts administrations  '!H34</f>
        <v>0</v>
      </c>
      <c r="K461" s="341"/>
      <c r="L461" s="341"/>
    </row>
    <row r="462" spans="2:12" s="312" customFormat="1" hidden="1" x14ac:dyDescent="0.35">
      <c r="B462" s="63">
        <f>'8. Coûts administrations  '!I35</f>
        <v>0</v>
      </c>
      <c r="C462" s="76">
        <f>'8. Coûts administrations  '!A35</f>
        <v>0</v>
      </c>
      <c r="D462" s="76">
        <f>'8. Coûts administrations  '!B35</f>
        <v>0</v>
      </c>
      <c r="E462" s="554">
        <f>'8. Coûts administrations  '!C35</f>
        <v>0</v>
      </c>
      <c r="F462" s="76">
        <f>'8. Coûts administrations  '!D35</f>
        <v>0</v>
      </c>
      <c r="G462" s="77">
        <f>'8. Coûts administrations  '!E35</f>
        <v>0</v>
      </c>
      <c r="H462" s="342">
        <f>'8. Coûts administrations  '!F35</f>
        <v>0</v>
      </c>
      <c r="I462" s="342">
        <f>'8. Coûts administrations  '!G35</f>
        <v>0</v>
      </c>
      <c r="J462" s="342">
        <f>'8. Coûts administrations  '!H35</f>
        <v>0</v>
      </c>
      <c r="K462" s="341"/>
      <c r="L462" s="341"/>
    </row>
    <row r="463" spans="2:12" s="312" customFormat="1" hidden="1" x14ac:dyDescent="0.35">
      <c r="B463" s="63">
        <f>'8. Coûts administrations  '!I36</f>
        <v>0</v>
      </c>
      <c r="C463" s="76">
        <f>'8. Coûts administrations  '!A36</f>
        <v>0</v>
      </c>
      <c r="D463" s="76">
        <f>'8. Coûts administrations  '!B36</f>
        <v>0</v>
      </c>
      <c r="E463" s="554">
        <f>'8. Coûts administrations  '!C36</f>
        <v>0</v>
      </c>
      <c r="F463" s="76">
        <f>'8. Coûts administrations  '!D36</f>
        <v>0</v>
      </c>
      <c r="G463" s="77">
        <f>'8. Coûts administrations  '!E36</f>
        <v>0</v>
      </c>
      <c r="H463" s="342">
        <f>'8. Coûts administrations  '!F36</f>
        <v>0</v>
      </c>
      <c r="I463" s="342">
        <f>'8. Coûts administrations  '!G36</f>
        <v>0</v>
      </c>
      <c r="J463" s="342">
        <f>'8. Coûts administrations  '!H36</f>
        <v>0</v>
      </c>
      <c r="K463" s="341"/>
      <c r="L463" s="341"/>
    </row>
    <row r="464" spans="2:12" s="312" customFormat="1" hidden="1" x14ac:dyDescent="0.35">
      <c r="B464" s="63">
        <f>'8. Coûts administrations  '!I37</f>
        <v>0</v>
      </c>
      <c r="C464" s="76">
        <f>'8. Coûts administrations  '!A37</f>
        <v>0</v>
      </c>
      <c r="D464" s="76">
        <f>'8. Coûts administrations  '!B37</f>
        <v>0</v>
      </c>
      <c r="E464" s="554">
        <f>'8. Coûts administrations  '!C37</f>
        <v>0</v>
      </c>
      <c r="F464" s="76">
        <f>'8. Coûts administrations  '!D37</f>
        <v>0</v>
      </c>
      <c r="G464" s="77">
        <f>'8. Coûts administrations  '!E37</f>
        <v>0</v>
      </c>
      <c r="H464" s="342">
        <f>'8. Coûts administrations  '!F37</f>
        <v>0</v>
      </c>
      <c r="I464" s="342">
        <f>'8. Coûts administrations  '!G37</f>
        <v>0</v>
      </c>
      <c r="J464" s="342">
        <f>'8. Coûts administrations  '!H37</f>
        <v>0</v>
      </c>
      <c r="K464" s="341"/>
      <c r="L464" s="341"/>
    </row>
    <row r="465" spans="2:12" s="312" customFormat="1" hidden="1" x14ac:dyDescent="0.35">
      <c r="B465" s="63">
        <f>'8. Coûts administrations  '!I38</f>
        <v>0</v>
      </c>
      <c r="C465" s="76">
        <f>'8. Coûts administrations  '!A38</f>
        <v>0</v>
      </c>
      <c r="D465" s="76">
        <f>'8. Coûts administrations  '!B38</f>
        <v>0</v>
      </c>
      <c r="E465" s="554">
        <f>'8. Coûts administrations  '!C38</f>
        <v>0</v>
      </c>
      <c r="F465" s="76">
        <f>'8. Coûts administrations  '!D38</f>
        <v>0</v>
      </c>
      <c r="G465" s="77">
        <f>'8. Coûts administrations  '!E38</f>
        <v>0</v>
      </c>
      <c r="H465" s="342">
        <f>'8. Coûts administrations  '!F38</f>
        <v>0</v>
      </c>
      <c r="I465" s="342">
        <f>'8. Coûts administrations  '!G38</f>
        <v>0</v>
      </c>
      <c r="J465" s="342">
        <f>'8. Coûts administrations  '!H38</f>
        <v>0</v>
      </c>
      <c r="K465" s="341"/>
      <c r="L465" s="341"/>
    </row>
    <row r="466" spans="2:12" s="312" customFormat="1" hidden="1" x14ac:dyDescent="0.35">
      <c r="B466" s="63">
        <f>'8. Coûts administrations  '!I39</f>
        <v>0</v>
      </c>
      <c r="C466" s="76">
        <f>'8. Coûts administrations  '!A39</f>
        <v>0</v>
      </c>
      <c r="D466" s="76">
        <f>'8. Coûts administrations  '!B39</f>
        <v>0</v>
      </c>
      <c r="E466" s="554">
        <f>'8. Coûts administrations  '!C39</f>
        <v>0</v>
      </c>
      <c r="F466" s="76">
        <f>'8. Coûts administrations  '!D39</f>
        <v>0</v>
      </c>
      <c r="G466" s="77">
        <f>'8. Coûts administrations  '!E39</f>
        <v>0</v>
      </c>
      <c r="H466" s="342">
        <f>'8. Coûts administrations  '!F39</f>
        <v>0</v>
      </c>
      <c r="I466" s="342">
        <f>'8. Coûts administrations  '!G39</f>
        <v>0</v>
      </c>
      <c r="J466" s="342">
        <f>'8. Coûts administrations  '!H39</f>
        <v>0</v>
      </c>
      <c r="K466" s="341"/>
      <c r="L466" s="341"/>
    </row>
    <row r="467" spans="2:12" s="312" customFormat="1" hidden="1" x14ac:dyDescent="0.35">
      <c r="B467" s="63">
        <f>'8. Coûts administrations  '!I40</f>
        <v>0</v>
      </c>
      <c r="C467" s="76">
        <f>'8. Coûts administrations  '!A40</f>
        <v>0</v>
      </c>
      <c r="D467" s="76">
        <f>'8. Coûts administrations  '!B40</f>
        <v>0</v>
      </c>
      <c r="E467" s="554">
        <f>'8. Coûts administrations  '!C40</f>
        <v>0</v>
      </c>
      <c r="F467" s="76">
        <f>'8. Coûts administrations  '!D40</f>
        <v>0</v>
      </c>
      <c r="G467" s="77">
        <f>'8. Coûts administrations  '!E40</f>
        <v>0</v>
      </c>
      <c r="H467" s="342">
        <f>'8. Coûts administrations  '!F40</f>
        <v>0</v>
      </c>
      <c r="I467" s="342">
        <f>'8. Coûts administrations  '!G40</f>
        <v>0</v>
      </c>
      <c r="J467" s="342">
        <f>'8. Coûts administrations  '!H40</f>
        <v>0</v>
      </c>
      <c r="K467" s="341"/>
      <c r="L467" s="341"/>
    </row>
    <row r="468" spans="2:12" s="312" customFormat="1" hidden="1" x14ac:dyDescent="0.35">
      <c r="B468" s="63">
        <f>'8. Coûts administrations  '!I41</f>
        <v>0</v>
      </c>
      <c r="C468" s="76">
        <f>'8. Coûts administrations  '!A41</f>
        <v>0</v>
      </c>
      <c r="D468" s="76">
        <f>'8. Coûts administrations  '!B41</f>
        <v>0</v>
      </c>
      <c r="E468" s="554">
        <f>'8. Coûts administrations  '!C41</f>
        <v>0</v>
      </c>
      <c r="F468" s="76">
        <f>'8. Coûts administrations  '!D41</f>
        <v>0</v>
      </c>
      <c r="G468" s="77">
        <f>'8. Coûts administrations  '!E41</f>
        <v>0</v>
      </c>
      <c r="H468" s="342">
        <f>'8. Coûts administrations  '!F41</f>
        <v>0</v>
      </c>
      <c r="I468" s="342">
        <f>'8. Coûts administrations  '!G41</f>
        <v>0</v>
      </c>
      <c r="J468" s="342">
        <f>'8. Coûts administrations  '!H41</f>
        <v>0</v>
      </c>
      <c r="K468" s="341"/>
      <c r="L468" s="341"/>
    </row>
    <row r="469" spans="2:12" s="312" customFormat="1" hidden="1" x14ac:dyDescent="0.35">
      <c r="B469" s="63">
        <f>'8. Coûts administrations  '!I42</f>
        <v>0</v>
      </c>
      <c r="C469" s="76">
        <f>'8. Coûts administrations  '!A42</f>
        <v>0</v>
      </c>
      <c r="D469" s="76">
        <f>'8. Coûts administrations  '!B42</f>
        <v>0</v>
      </c>
      <c r="E469" s="554">
        <f>'8. Coûts administrations  '!C42</f>
        <v>0</v>
      </c>
      <c r="F469" s="76">
        <f>'8. Coûts administrations  '!D42</f>
        <v>0</v>
      </c>
      <c r="G469" s="77">
        <f>'8. Coûts administrations  '!E42</f>
        <v>0</v>
      </c>
      <c r="H469" s="342">
        <f>'8. Coûts administrations  '!F42</f>
        <v>0</v>
      </c>
      <c r="I469" s="342">
        <f>'8. Coûts administrations  '!G42</f>
        <v>0</v>
      </c>
      <c r="J469" s="342">
        <f>'8. Coûts administrations  '!H42</f>
        <v>0</v>
      </c>
      <c r="K469" s="341"/>
      <c r="L469" s="341"/>
    </row>
    <row r="470" spans="2:12" s="312" customFormat="1" hidden="1" x14ac:dyDescent="0.35">
      <c r="B470" s="63">
        <f>'8. Coûts administrations  '!I43</f>
        <v>0</v>
      </c>
      <c r="C470" s="76">
        <f>'8. Coûts administrations  '!A43</f>
        <v>0</v>
      </c>
      <c r="D470" s="76">
        <f>'8. Coûts administrations  '!B43</f>
        <v>0</v>
      </c>
      <c r="E470" s="554">
        <f>'8. Coûts administrations  '!C43</f>
        <v>0</v>
      </c>
      <c r="F470" s="76">
        <f>'8. Coûts administrations  '!D43</f>
        <v>0</v>
      </c>
      <c r="G470" s="77">
        <f>'8. Coûts administrations  '!E43</f>
        <v>0</v>
      </c>
      <c r="H470" s="342">
        <f>'8. Coûts administrations  '!F43</f>
        <v>0</v>
      </c>
      <c r="I470" s="342">
        <f>'8. Coûts administrations  '!G43</f>
        <v>0</v>
      </c>
      <c r="J470" s="342">
        <f>'8. Coûts administrations  '!H43</f>
        <v>0</v>
      </c>
      <c r="K470" s="341"/>
      <c r="L470" s="341"/>
    </row>
    <row r="471" spans="2:12" s="312" customFormat="1" hidden="1" x14ac:dyDescent="0.35">
      <c r="B471" s="63">
        <f>'8. Coûts administrations  '!I44</f>
        <v>0</v>
      </c>
      <c r="C471" s="76">
        <f>'8. Coûts administrations  '!A44</f>
        <v>0</v>
      </c>
      <c r="D471" s="76">
        <f>'8. Coûts administrations  '!B44</f>
        <v>0</v>
      </c>
      <c r="E471" s="554">
        <f>'8. Coûts administrations  '!C44</f>
        <v>0</v>
      </c>
      <c r="F471" s="76">
        <f>'8. Coûts administrations  '!D44</f>
        <v>0</v>
      </c>
      <c r="G471" s="77">
        <f>'8. Coûts administrations  '!E44</f>
        <v>0</v>
      </c>
      <c r="H471" s="342">
        <f>'8. Coûts administrations  '!F44</f>
        <v>0</v>
      </c>
      <c r="I471" s="342">
        <f>'8. Coûts administrations  '!G44</f>
        <v>0</v>
      </c>
      <c r="J471" s="342">
        <f>'8. Coûts administrations  '!H44</f>
        <v>0</v>
      </c>
      <c r="K471" s="341"/>
      <c r="L471" s="341"/>
    </row>
    <row r="472" spans="2:12" s="312" customFormat="1" hidden="1" x14ac:dyDescent="0.35">
      <c r="B472" s="63">
        <f>'8. Coûts administrations  '!I45</f>
        <v>0</v>
      </c>
      <c r="C472" s="76">
        <f>'8. Coûts administrations  '!A45</f>
        <v>0</v>
      </c>
      <c r="D472" s="76">
        <f>'8. Coûts administrations  '!B45</f>
        <v>0</v>
      </c>
      <c r="E472" s="554">
        <f>'8. Coûts administrations  '!C45</f>
        <v>0</v>
      </c>
      <c r="F472" s="76">
        <f>'8. Coûts administrations  '!D45</f>
        <v>0</v>
      </c>
      <c r="G472" s="77">
        <f>'8. Coûts administrations  '!E45</f>
        <v>0</v>
      </c>
      <c r="H472" s="342">
        <f>'8. Coûts administrations  '!F45</f>
        <v>0</v>
      </c>
      <c r="I472" s="342">
        <f>'8. Coûts administrations  '!G45</f>
        <v>0</v>
      </c>
      <c r="J472" s="342">
        <f>'8. Coûts administrations  '!H45</f>
        <v>0</v>
      </c>
      <c r="K472" s="341"/>
      <c r="L472" s="341"/>
    </row>
    <row r="473" spans="2:12" s="312" customFormat="1" hidden="1" x14ac:dyDescent="0.35">
      <c r="B473" s="63">
        <f>'8. Coûts administrations  '!I46</f>
        <v>0</v>
      </c>
      <c r="C473" s="76">
        <f>'8. Coûts administrations  '!A46</f>
        <v>0</v>
      </c>
      <c r="D473" s="76">
        <f>'8. Coûts administrations  '!B46</f>
        <v>0</v>
      </c>
      <c r="E473" s="554">
        <f>'8. Coûts administrations  '!C46</f>
        <v>0</v>
      </c>
      <c r="F473" s="76">
        <f>'8. Coûts administrations  '!D46</f>
        <v>0</v>
      </c>
      <c r="G473" s="77">
        <f>'8. Coûts administrations  '!E46</f>
        <v>0</v>
      </c>
      <c r="H473" s="342">
        <f>'8. Coûts administrations  '!F46</f>
        <v>0</v>
      </c>
      <c r="I473" s="342">
        <f>'8. Coûts administrations  '!G46</f>
        <v>0</v>
      </c>
      <c r="J473" s="342">
        <f>'8. Coûts administrations  '!H46</f>
        <v>0</v>
      </c>
      <c r="K473" s="341"/>
      <c r="L473" s="341"/>
    </row>
    <row r="474" spans="2:12" s="312" customFormat="1" hidden="1" x14ac:dyDescent="0.35">
      <c r="B474" s="63">
        <f>'8. Coûts administrations  '!I47</f>
        <v>0</v>
      </c>
      <c r="C474" s="76">
        <f>'8. Coûts administrations  '!A47</f>
        <v>0</v>
      </c>
      <c r="D474" s="76">
        <f>'8. Coûts administrations  '!B47</f>
        <v>0</v>
      </c>
      <c r="E474" s="554">
        <f>'8. Coûts administrations  '!C47</f>
        <v>0</v>
      </c>
      <c r="F474" s="76">
        <f>'8. Coûts administrations  '!D47</f>
        <v>0</v>
      </c>
      <c r="G474" s="77">
        <f>'8. Coûts administrations  '!E47</f>
        <v>0</v>
      </c>
      <c r="H474" s="342">
        <f>'8. Coûts administrations  '!F47</f>
        <v>0</v>
      </c>
      <c r="I474" s="342">
        <f>'8. Coûts administrations  '!G47</f>
        <v>0</v>
      </c>
      <c r="J474" s="342">
        <f>'8. Coûts administrations  '!H47</f>
        <v>0</v>
      </c>
      <c r="K474" s="341"/>
      <c r="L474" s="341"/>
    </row>
    <row r="475" spans="2:12" s="312" customFormat="1" hidden="1" x14ac:dyDescent="0.35">
      <c r="B475" s="63">
        <f>'8. Coûts administrations  '!I48</f>
        <v>0</v>
      </c>
      <c r="C475" s="76">
        <f>'8. Coûts administrations  '!A48</f>
        <v>0</v>
      </c>
      <c r="D475" s="76">
        <f>'8. Coûts administrations  '!B48</f>
        <v>0</v>
      </c>
      <c r="E475" s="554">
        <f>'8. Coûts administrations  '!C48</f>
        <v>0</v>
      </c>
      <c r="F475" s="76">
        <f>'8. Coûts administrations  '!D48</f>
        <v>0</v>
      </c>
      <c r="G475" s="77">
        <f>'8. Coûts administrations  '!E48</f>
        <v>0</v>
      </c>
      <c r="H475" s="342">
        <f>'8. Coûts administrations  '!F48</f>
        <v>0</v>
      </c>
      <c r="I475" s="342">
        <f>'8. Coûts administrations  '!G48</f>
        <v>0</v>
      </c>
      <c r="J475" s="342">
        <f>'8. Coûts administrations  '!H48</f>
        <v>0</v>
      </c>
      <c r="K475" s="341"/>
      <c r="L475" s="341"/>
    </row>
    <row r="476" spans="2:12" s="312" customFormat="1" hidden="1" x14ac:dyDescent="0.35">
      <c r="B476" s="63">
        <f>'8. Coûts administrations  '!I49</f>
        <v>0</v>
      </c>
      <c r="C476" s="76">
        <f>'8. Coûts administrations  '!A49</f>
        <v>0</v>
      </c>
      <c r="D476" s="76">
        <f>'8. Coûts administrations  '!B49</f>
        <v>0</v>
      </c>
      <c r="E476" s="554">
        <f>'8. Coûts administrations  '!C49</f>
        <v>0</v>
      </c>
      <c r="F476" s="76">
        <f>'8. Coûts administrations  '!D49</f>
        <v>0</v>
      </c>
      <c r="G476" s="77">
        <f>'8. Coûts administrations  '!E49</f>
        <v>0</v>
      </c>
      <c r="H476" s="342">
        <f>'8. Coûts administrations  '!F49</f>
        <v>0</v>
      </c>
      <c r="I476" s="342">
        <f>'8. Coûts administrations  '!G49</f>
        <v>0</v>
      </c>
      <c r="J476" s="342">
        <f>'8. Coûts administrations  '!H49</f>
        <v>0</v>
      </c>
      <c r="K476" s="341"/>
      <c r="L476" s="341"/>
    </row>
    <row r="477" spans="2:12" s="312" customFormat="1" hidden="1" x14ac:dyDescent="0.35">
      <c r="B477" s="63">
        <f>'8. Coûts administrations  '!I50</f>
        <v>0</v>
      </c>
      <c r="C477" s="76">
        <f>'8. Coûts administrations  '!A50</f>
        <v>0</v>
      </c>
      <c r="D477" s="76">
        <f>'8. Coûts administrations  '!B50</f>
        <v>0</v>
      </c>
      <c r="E477" s="554">
        <f>'8. Coûts administrations  '!C50</f>
        <v>0</v>
      </c>
      <c r="F477" s="76">
        <f>'8. Coûts administrations  '!D50</f>
        <v>0</v>
      </c>
      <c r="G477" s="77">
        <f>'8. Coûts administrations  '!E50</f>
        <v>0</v>
      </c>
      <c r="H477" s="342">
        <f>'8. Coûts administrations  '!F50</f>
        <v>0</v>
      </c>
      <c r="I477" s="342">
        <f>'8. Coûts administrations  '!G50</f>
        <v>0</v>
      </c>
      <c r="J477" s="342">
        <f>'8. Coûts administrations  '!H50</f>
        <v>0</v>
      </c>
      <c r="K477" s="341"/>
      <c r="L477" s="341"/>
    </row>
    <row r="478" spans="2:12" s="312" customFormat="1" hidden="1" x14ac:dyDescent="0.35">
      <c r="B478" s="63">
        <f>'8. Coûts administrations  '!I51</f>
        <v>0</v>
      </c>
      <c r="C478" s="76">
        <f>'8. Coûts administrations  '!A51</f>
        <v>0</v>
      </c>
      <c r="D478" s="76">
        <f>'8. Coûts administrations  '!B51</f>
        <v>0</v>
      </c>
      <c r="E478" s="554">
        <f>'8. Coûts administrations  '!C51</f>
        <v>0</v>
      </c>
      <c r="F478" s="76">
        <f>'8. Coûts administrations  '!D51</f>
        <v>0</v>
      </c>
      <c r="G478" s="77">
        <f>'8. Coûts administrations  '!E51</f>
        <v>0</v>
      </c>
      <c r="H478" s="342">
        <f>'8. Coûts administrations  '!F51</f>
        <v>0</v>
      </c>
      <c r="I478" s="342">
        <f>'8. Coûts administrations  '!G51</f>
        <v>0</v>
      </c>
      <c r="J478" s="342">
        <f>'8. Coûts administrations  '!H51</f>
        <v>0</v>
      </c>
      <c r="K478" s="341"/>
      <c r="L478" s="341"/>
    </row>
    <row r="479" spans="2:12" s="312" customFormat="1" hidden="1" x14ac:dyDescent="0.35">
      <c r="B479" s="63">
        <f>'8. Coûts administrations  '!I52</f>
        <v>0</v>
      </c>
      <c r="C479" s="76">
        <f>'8. Coûts administrations  '!A52</f>
        <v>0</v>
      </c>
      <c r="D479" s="76">
        <f>'8. Coûts administrations  '!B52</f>
        <v>0</v>
      </c>
      <c r="E479" s="554">
        <f>'8. Coûts administrations  '!C52</f>
        <v>0</v>
      </c>
      <c r="F479" s="76">
        <f>'8. Coûts administrations  '!D52</f>
        <v>0</v>
      </c>
      <c r="G479" s="77">
        <f>'8. Coûts administrations  '!E52</f>
        <v>0</v>
      </c>
      <c r="H479" s="342">
        <f>'8. Coûts administrations  '!F52</f>
        <v>0</v>
      </c>
      <c r="I479" s="342">
        <f>'8. Coûts administrations  '!G52</f>
        <v>0</v>
      </c>
      <c r="J479" s="342">
        <f>'8. Coûts administrations  '!H52</f>
        <v>0</v>
      </c>
      <c r="K479" s="341"/>
      <c r="L479" s="341"/>
    </row>
    <row r="480" spans="2:12" s="312" customFormat="1" hidden="1" x14ac:dyDescent="0.35">
      <c r="B480" s="63">
        <f>'8. Coûts administrations  '!I53</f>
        <v>0</v>
      </c>
      <c r="C480" s="76">
        <f>'8. Coûts administrations  '!A53</f>
        <v>0</v>
      </c>
      <c r="D480" s="76">
        <f>'8. Coûts administrations  '!B53</f>
        <v>0</v>
      </c>
      <c r="E480" s="554">
        <f>'8. Coûts administrations  '!C53</f>
        <v>0</v>
      </c>
      <c r="F480" s="76">
        <f>'8. Coûts administrations  '!D53</f>
        <v>0</v>
      </c>
      <c r="G480" s="77">
        <f>'8. Coûts administrations  '!E53</f>
        <v>0</v>
      </c>
      <c r="H480" s="342">
        <f>'8. Coûts administrations  '!F53</f>
        <v>0</v>
      </c>
      <c r="I480" s="342">
        <f>'8. Coûts administrations  '!G53</f>
        <v>0</v>
      </c>
      <c r="J480" s="342">
        <f>'8. Coûts administrations  '!H53</f>
        <v>0</v>
      </c>
      <c r="K480" s="341"/>
      <c r="L480" s="341"/>
    </row>
    <row r="481" spans="2:12" s="312" customFormat="1" hidden="1" x14ac:dyDescent="0.35">
      <c r="B481" s="63">
        <f>'8. Coûts administrations  '!I54</f>
        <v>0</v>
      </c>
      <c r="C481" s="76">
        <f>'8. Coûts administrations  '!A54</f>
        <v>0</v>
      </c>
      <c r="D481" s="76">
        <f>'8. Coûts administrations  '!B54</f>
        <v>0</v>
      </c>
      <c r="E481" s="554">
        <f>'8. Coûts administrations  '!C54</f>
        <v>0</v>
      </c>
      <c r="F481" s="76">
        <f>'8. Coûts administrations  '!D54</f>
        <v>0</v>
      </c>
      <c r="G481" s="77">
        <f>'8. Coûts administrations  '!E54</f>
        <v>0</v>
      </c>
      <c r="H481" s="342">
        <f>'8. Coûts administrations  '!F54</f>
        <v>0</v>
      </c>
      <c r="I481" s="342">
        <f>'8. Coûts administrations  '!G54</f>
        <v>0</v>
      </c>
      <c r="J481" s="342">
        <f>'8. Coûts administrations  '!H54</f>
        <v>0</v>
      </c>
      <c r="K481" s="341"/>
      <c r="L481" s="341"/>
    </row>
    <row r="482" spans="2:12" s="312" customFormat="1" hidden="1" x14ac:dyDescent="0.35">
      <c r="B482" s="63">
        <f>'8. Coûts administrations  '!I55</f>
        <v>0</v>
      </c>
      <c r="C482" s="76">
        <f>'8. Coûts administrations  '!A55</f>
        <v>0</v>
      </c>
      <c r="D482" s="76">
        <f>'8. Coûts administrations  '!B55</f>
        <v>0</v>
      </c>
      <c r="E482" s="554">
        <f>'8. Coûts administrations  '!C55</f>
        <v>0</v>
      </c>
      <c r="F482" s="76">
        <f>'8. Coûts administrations  '!D55</f>
        <v>0</v>
      </c>
      <c r="G482" s="77">
        <f>'8. Coûts administrations  '!E55</f>
        <v>0</v>
      </c>
      <c r="H482" s="342">
        <f>'8. Coûts administrations  '!F55</f>
        <v>0</v>
      </c>
      <c r="I482" s="342">
        <f>'8. Coûts administrations  '!G55</f>
        <v>0</v>
      </c>
      <c r="J482" s="342">
        <f>'8. Coûts administrations  '!H55</f>
        <v>0</v>
      </c>
      <c r="K482" s="341"/>
      <c r="L482" s="341"/>
    </row>
    <row r="483" spans="2:12" s="312" customFormat="1" hidden="1" x14ac:dyDescent="0.35">
      <c r="B483" s="63">
        <f>'8. Coûts administrations  '!I56</f>
        <v>0</v>
      </c>
      <c r="C483" s="76">
        <f>'8. Coûts administrations  '!A56</f>
        <v>0</v>
      </c>
      <c r="D483" s="76">
        <f>'8. Coûts administrations  '!B56</f>
        <v>0</v>
      </c>
      <c r="E483" s="554">
        <f>'8. Coûts administrations  '!C56</f>
        <v>0</v>
      </c>
      <c r="F483" s="76">
        <f>'8. Coûts administrations  '!D56</f>
        <v>0</v>
      </c>
      <c r="G483" s="77">
        <f>'8. Coûts administrations  '!E56</f>
        <v>0</v>
      </c>
      <c r="H483" s="342">
        <f>'8. Coûts administrations  '!F56</f>
        <v>0</v>
      </c>
      <c r="I483" s="342">
        <f>'8. Coûts administrations  '!G56</f>
        <v>0</v>
      </c>
      <c r="J483" s="342">
        <f>'8. Coûts administrations  '!H56</f>
        <v>0</v>
      </c>
      <c r="K483" s="341"/>
      <c r="L483" s="341"/>
    </row>
    <row r="484" spans="2:12" s="312" customFormat="1" hidden="1" x14ac:dyDescent="0.35">
      <c r="B484" s="63">
        <f>'8. Coûts administrations  '!I57</f>
        <v>0</v>
      </c>
      <c r="C484" s="76">
        <f>'8. Coûts administrations  '!A57</f>
        <v>0</v>
      </c>
      <c r="D484" s="76">
        <f>'8. Coûts administrations  '!B57</f>
        <v>0</v>
      </c>
      <c r="E484" s="554">
        <f>'8. Coûts administrations  '!C57</f>
        <v>0</v>
      </c>
      <c r="F484" s="76">
        <f>'8. Coûts administrations  '!D57</f>
        <v>0</v>
      </c>
      <c r="G484" s="77">
        <f>'8. Coûts administrations  '!E57</f>
        <v>0</v>
      </c>
      <c r="H484" s="342">
        <f>'8. Coûts administrations  '!F57</f>
        <v>0</v>
      </c>
      <c r="I484" s="342">
        <f>'8. Coûts administrations  '!G57</f>
        <v>0</v>
      </c>
      <c r="J484" s="342">
        <f>'8. Coûts administrations  '!H57</f>
        <v>0</v>
      </c>
      <c r="K484" s="341"/>
      <c r="L484" s="341"/>
    </row>
    <row r="485" spans="2:12" s="312" customFormat="1" ht="38.25" hidden="1" x14ac:dyDescent="0.35">
      <c r="B485" s="63">
        <f>'8. Coûts administrations  '!I58</f>
        <v>0</v>
      </c>
      <c r="C485" s="76" t="str">
        <f>'8. Coûts administrations  '!A58</f>
        <v xml:space="preserve">Pour ajouter une ligne, ôtez la protection de la feuille à l'aide de la fonction de l'onglet  «Révision». </v>
      </c>
      <c r="D485" s="76">
        <f>'8. Coûts administrations  '!B58</f>
        <v>0</v>
      </c>
      <c r="E485" s="554">
        <f>'8. Coûts administrations  '!C58</f>
        <v>0</v>
      </c>
      <c r="F485" s="76">
        <f>'8. Coûts administrations  '!D58</f>
        <v>0</v>
      </c>
      <c r="G485" s="77">
        <f>'8. Coûts administrations  '!E58</f>
        <v>0</v>
      </c>
      <c r="H485" s="342">
        <f>'8. Coûts administrations  '!F58</f>
        <v>0</v>
      </c>
      <c r="I485" s="342">
        <f>'8. Coûts administrations  '!G58</f>
        <v>0</v>
      </c>
      <c r="J485" s="342">
        <f>'8. Coûts administrations  '!H58</f>
        <v>0</v>
      </c>
      <c r="K485" s="341"/>
      <c r="L485" s="341"/>
    </row>
    <row r="486" spans="2:12" s="312" customFormat="1" hidden="1" x14ac:dyDescent="0.35">
      <c r="B486" s="63">
        <f>'8. Coûts administrations  '!I59</f>
        <v>0</v>
      </c>
      <c r="C486" s="76" t="str">
        <f>'8. Coûts administrations  '!A59</f>
        <v xml:space="preserve">Sélectionnez la dernière ligne du tableau. </v>
      </c>
      <c r="D486" s="76">
        <f>'8. Coûts administrations  '!B59</f>
        <v>0</v>
      </c>
      <c r="E486" s="554">
        <f>'8. Coûts administrations  '!C59</f>
        <v>0</v>
      </c>
      <c r="F486" s="76">
        <f>'8. Coûts administrations  '!D59</f>
        <v>0</v>
      </c>
      <c r="G486" s="77">
        <f>'8. Coûts administrations  '!E59</f>
        <v>0</v>
      </c>
      <c r="H486" s="342">
        <f>'8. Coûts administrations  '!F59</f>
        <v>0</v>
      </c>
      <c r="I486" s="342">
        <f>'8. Coûts administrations  '!G59</f>
        <v>0</v>
      </c>
      <c r="J486" s="342">
        <f>'8. Coûts administrations  '!H59</f>
        <v>0</v>
      </c>
      <c r="K486" s="341"/>
      <c r="L486" s="341"/>
    </row>
    <row r="487" spans="2:12" s="312" customFormat="1" ht="38.25" hidden="1" x14ac:dyDescent="0.35">
      <c r="B487" s="63">
        <f>'8. Coûts administrations  '!I60</f>
        <v>0</v>
      </c>
      <c r="C487" s="76" t="str">
        <f>'8. Coûts administrations  '!A60</f>
        <v xml:space="preserve">Accédez à l'onglet  «Accueil» et utilisez le menu déroulant  «Insertion» pour  «insérer des lignes dan la feuille». </v>
      </c>
      <c r="D487" s="76">
        <f>'8. Coûts administrations  '!B60</f>
        <v>0</v>
      </c>
      <c r="E487" s="554">
        <f>'8. Coûts administrations  '!C60</f>
        <v>0</v>
      </c>
      <c r="F487" s="76">
        <f>'8. Coûts administrations  '!D60</f>
        <v>0</v>
      </c>
      <c r="G487" s="77">
        <f>'8. Coûts administrations  '!E60</f>
        <v>0</v>
      </c>
      <c r="H487" s="342">
        <f>'8. Coûts administrations  '!F60</f>
        <v>0</v>
      </c>
      <c r="I487" s="342">
        <f>'8. Coûts administrations  '!G60</f>
        <v>0</v>
      </c>
      <c r="J487" s="342">
        <f>'8. Coûts administrations  '!H60</f>
        <v>0</v>
      </c>
      <c r="K487" s="341"/>
      <c r="L487" s="341"/>
    </row>
    <row r="488" spans="2:12" s="312" customFormat="1" ht="25.5" hidden="1" x14ac:dyDescent="0.35">
      <c r="B488" s="63">
        <f>'8. Coûts administrations  '!I61</f>
        <v>0</v>
      </c>
      <c r="C488" s="76" t="str">
        <f>'8. Coûts administrations  '!A61</f>
        <v xml:space="preserve">Assurez-vous que la formule dans la colonne est copiée dans la nouvelle ligne. </v>
      </c>
      <c r="D488" s="76">
        <f>'8. Coûts administrations  '!B61</f>
        <v>0</v>
      </c>
      <c r="E488" s="554">
        <f>'8. Coûts administrations  '!C61</f>
        <v>0</v>
      </c>
      <c r="F488" s="76">
        <f>'8. Coûts administrations  '!D61</f>
        <v>0</v>
      </c>
      <c r="G488" s="77">
        <f>'8. Coûts administrations  '!E61</f>
        <v>0</v>
      </c>
      <c r="H488" s="342">
        <f>'8. Coûts administrations  '!F61</f>
        <v>0</v>
      </c>
      <c r="I488" s="342">
        <f>'8. Coûts administrations  '!G61</f>
        <v>0</v>
      </c>
      <c r="J488" s="342">
        <f>'8. Coûts administrations  '!H61</f>
        <v>0</v>
      </c>
      <c r="K488" s="341"/>
      <c r="L488" s="341"/>
    </row>
    <row r="489" spans="2:12" s="312" customFormat="1" ht="25.5" hidden="1" x14ac:dyDescent="0.35">
      <c r="B489" s="63">
        <f>'8. Coûts administrations  '!I62</f>
        <v>0</v>
      </c>
      <c r="C489" s="76" t="str">
        <f>'8. Coûts administrations  '!A62</f>
        <v xml:space="preserve">Protégez la feuille de calcul à l'aide de la fonction dans l'onglet  «Révision». </v>
      </c>
      <c r="D489" s="76">
        <f>'8. Coûts administrations  '!B62</f>
        <v>0</v>
      </c>
      <c r="E489" s="554">
        <f>'8. Coûts administrations  '!C62</f>
        <v>0</v>
      </c>
      <c r="F489" s="76">
        <f>'8. Coûts administrations  '!D62</f>
        <v>0</v>
      </c>
      <c r="G489" s="77">
        <f>'8. Coûts administrations  '!E62</f>
        <v>0</v>
      </c>
      <c r="H489" s="342">
        <f>'8. Coûts administrations  '!F62</f>
        <v>0</v>
      </c>
      <c r="I489" s="342">
        <f>'8. Coûts administrations  '!G62</f>
        <v>0</v>
      </c>
      <c r="J489" s="342">
        <f>'8. Coûts administrations  '!H62</f>
        <v>0</v>
      </c>
      <c r="K489" s="341"/>
      <c r="L489" s="341"/>
    </row>
    <row r="490" spans="2:12" s="312" customFormat="1" hidden="1" x14ac:dyDescent="0.35">
      <c r="B490" s="63">
        <f>'8. Coûts administrations  '!I63</f>
        <v>0</v>
      </c>
      <c r="C490" s="76">
        <f>'8. Coûts administrations  '!A63</f>
        <v>0</v>
      </c>
      <c r="D490" s="76">
        <f>'8. Coûts administrations  '!B63</f>
        <v>0</v>
      </c>
      <c r="E490" s="554">
        <f>'8. Coûts administrations  '!C63</f>
        <v>0</v>
      </c>
      <c r="F490" s="76">
        <f>'8. Coûts administrations  '!D63</f>
        <v>0</v>
      </c>
      <c r="G490" s="77">
        <f>'8. Coûts administrations  '!E63</f>
        <v>0</v>
      </c>
      <c r="H490" s="342">
        <f>'8. Coûts administrations  '!F63</f>
        <v>0</v>
      </c>
      <c r="I490" s="342">
        <f>'8. Coûts administrations  '!G63</f>
        <v>0</v>
      </c>
      <c r="J490" s="342">
        <f>'8. Coûts administrations  '!H63</f>
        <v>0</v>
      </c>
      <c r="K490" s="341"/>
      <c r="L490" s="341"/>
    </row>
    <row r="491" spans="2:12" s="312" customFormat="1" hidden="1" x14ac:dyDescent="0.35">
      <c r="B491" s="63">
        <f>'8. Coûts administrations  '!I64</f>
        <v>0</v>
      </c>
      <c r="C491" s="76">
        <f>'8. Coûts administrations  '!A64</f>
        <v>0</v>
      </c>
      <c r="D491" s="76">
        <f>'8. Coûts administrations  '!B64</f>
        <v>0</v>
      </c>
      <c r="E491" s="554">
        <f>'8. Coûts administrations  '!C64</f>
        <v>0</v>
      </c>
      <c r="F491" s="76">
        <f>'8. Coûts administrations  '!D64</f>
        <v>0</v>
      </c>
      <c r="G491" s="77">
        <f>'8. Coûts administrations  '!E64</f>
        <v>0</v>
      </c>
      <c r="H491" s="342">
        <f>'8. Coûts administrations  '!F64</f>
        <v>0</v>
      </c>
      <c r="I491" s="342">
        <f>'8. Coûts administrations  '!G64</f>
        <v>0</v>
      </c>
      <c r="J491" s="342">
        <f>'8. Coûts administrations  '!H64</f>
        <v>0</v>
      </c>
      <c r="K491" s="341"/>
      <c r="L491" s="341"/>
    </row>
    <row r="492" spans="2:12" s="312" customFormat="1" hidden="1" x14ac:dyDescent="0.35">
      <c r="B492" s="63">
        <f>'8. Coûts administrations  '!I65</f>
        <v>0</v>
      </c>
      <c r="C492" s="76">
        <f>'8. Coûts administrations  '!A65</f>
        <v>0</v>
      </c>
      <c r="D492" s="76">
        <f>'8. Coûts administrations  '!B65</f>
        <v>0</v>
      </c>
      <c r="E492" s="554">
        <f>'8. Coûts administrations  '!C65</f>
        <v>0</v>
      </c>
      <c r="F492" s="76">
        <f>'8. Coûts administrations  '!D65</f>
        <v>0</v>
      </c>
      <c r="G492" s="77">
        <f>'8. Coûts administrations  '!E65</f>
        <v>0</v>
      </c>
      <c r="H492" s="342">
        <f>'8. Coûts administrations  '!F65</f>
        <v>0</v>
      </c>
      <c r="I492" s="342">
        <f>'8. Coûts administrations  '!G65</f>
        <v>0</v>
      </c>
      <c r="J492" s="342">
        <f>'8. Coûts administrations  '!H65</f>
        <v>0</v>
      </c>
      <c r="K492" s="341"/>
      <c r="L492" s="341"/>
    </row>
    <row r="493" spans="2:12" s="312" customFormat="1" hidden="1" x14ac:dyDescent="0.35">
      <c r="B493" s="63">
        <f>'8. Coûts administrations  '!I66</f>
        <v>0</v>
      </c>
      <c r="C493" s="76">
        <f>'8. Coûts administrations  '!A66</f>
        <v>0</v>
      </c>
      <c r="D493" s="76">
        <f>'8. Coûts administrations  '!B66</f>
        <v>0</v>
      </c>
      <c r="E493" s="554">
        <f>'8. Coûts administrations  '!C66</f>
        <v>0</v>
      </c>
      <c r="F493" s="76">
        <f>'8. Coûts administrations  '!D66</f>
        <v>0</v>
      </c>
      <c r="G493" s="77">
        <f>'8. Coûts administrations  '!E66</f>
        <v>0</v>
      </c>
      <c r="H493" s="342">
        <f>'8. Coûts administrations  '!F66</f>
        <v>0</v>
      </c>
      <c r="I493" s="342">
        <f>'8. Coûts administrations  '!G66</f>
        <v>0</v>
      </c>
      <c r="J493" s="342">
        <f>'8. Coûts administrations  '!H66</f>
        <v>0</v>
      </c>
      <c r="K493" s="341"/>
      <c r="L493" s="341"/>
    </row>
    <row r="494" spans="2:12" s="312" customFormat="1" hidden="1" x14ac:dyDescent="0.35">
      <c r="B494" s="63">
        <f>'8. Coûts administrations  '!I67</f>
        <v>0</v>
      </c>
      <c r="C494" s="76">
        <f>'8. Coûts administrations  '!A67</f>
        <v>0</v>
      </c>
      <c r="D494" s="76">
        <f>'8. Coûts administrations  '!B67</f>
        <v>0</v>
      </c>
      <c r="E494" s="554">
        <f>'8. Coûts administrations  '!C67</f>
        <v>0</v>
      </c>
      <c r="F494" s="76">
        <f>'8. Coûts administrations  '!D67</f>
        <v>0</v>
      </c>
      <c r="G494" s="77">
        <f>'8. Coûts administrations  '!E67</f>
        <v>0</v>
      </c>
      <c r="H494" s="342">
        <f>'8. Coûts administrations  '!F67</f>
        <v>0</v>
      </c>
      <c r="I494" s="342">
        <f>'8. Coûts administrations  '!G67</f>
        <v>0</v>
      </c>
      <c r="J494" s="342">
        <f>'8. Coûts administrations  '!H67</f>
        <v>0</v>
      </c>
      <c r="K494" s="341"/>
      <c r="L494" s="341"/>
    </row>
    <row r="495" spans="2:12" s="312" customFormat="1" hidden="1" x14ac:dyDescent="0.35">
      <c r="B495" s="63">
        <f>'8. Coûts administrations  '!I68</f>
        <v>0</v>
      </c>
      <c r="C495" s="76">
        <f>'8. Coûts administrations  '!A68</f>
        <v>0</v>
      </c>
      <c r="D495" s="76">
        <f>'8. Coûts administrations  '!B68</f>
        <v>0</v>
      </c>
      <c r="E495" s="554">
        <f>'8. Coûts administrations  '!C68</f>
        <v>0</v>
      </c>
      <c r="F495" s="76">
        <f>'8. Coûts administrations  '!D68</f>
        <v>0</v>
      </c>
      <c r="G495" s="77">
        <f>'8. Coûts administrations  '!E68</f>
        <v>0</v>
      </c>
      <c r="H495" s="342">
        <f>'8. Coûts administrations  '!F68</f>
        <v>0</v>
      </c>
      <c r="I495" s="342">
        <f>'8. Coûts administrations  '!G68</f>
        <v>0</v>
      </c>
      <c r="J495" s="342">
        <f>'8. Coûts administrations  '!H68</f>
        <v>0</v>
      </c>
      <c r="K495" s="341"/>
      <c r="L495" s="341"/>
    </row>
    <row r="496" spans="2:12" s="312" customFormat="1" hidden="1" x14ac:dyDescent="0.35">
      <c r="B496" s="63">
        <f>'8. Coûts administrations  '!I69</f>
        <v>0</v>
      </c>
      <c r="C496" s="76">
        <f>'8. Coûts administrations  '!A69</f>
        <v>0</v>
      </c>
      <c r="D496" s="76">
        <f>'8. Coûts administrations  '!B69</f>
        <v>0</v>
      </c>
      <c r="E496" s="554">
        <f>'8. Coûts administrations  '!C69</f>
        <v>0</v>
      </c>
      <c r="F496" s="76">
        <f>'8. Coûts administrations  '!D69</f>
        <v>0</v>
      </c>
      <c r="G496" s="77">
        <f>'8. Coûts administrations  '!E69</f>
        <v>0</v>
      </c>
      <c r="H496" s="342">
        <f>'8. Coûts administrations  '!F69</f>
        <v>0</v>
      </c>
      <c r="I496" s="342">
        <f>'8. Coûts administrations  '!G69</f>
        <v>0</v>
      </c>
      <c r="J496" s="342">
        <f>'8. Coûts administrations  '!H69</f>
        <v>0</v>
      </c>
      <c r="K496" s="341"/>
      <c r="L496" s="341"/>
    </row>
    <row r="497" spans="2:12" s="312" customFormat="1" hidden="1" x14ac:dyDescent="0.35">
      <c r="B497" s="63">
        <f>'8. Coûts administrations  '!I70</f>
        <v>0</v>
      </c>
      <c r="C497" s="76">
        <f>'8. Coûts administrations  '!A70</f>
        <v>0</v>
      </c>
      <c r="D497" s="76">
        <f>'8. Coûts administrations  '!B70</f>
        <v>0</v>
      </c>
      <c r="E497" s="554">
        <f>'8. Coûts administrations  '!C70</f>
        <v>0</v>
      </c>
      <c r="F497" s="76">
        <f>'8. Coûts administrations  '!D70</f>
        <v>0</v>
      </c>
      <c r="G497" s="77">
        <f>'8. Coûts administrations  '!E70</f>
        <v>0</v>
      </c>
      <c r="H497" s="342">
        <f>'8. Coûts administrations  '!F70</f>
        <v>0</v>
      </c>
      <c r="I497" s="342">
        <f>'8. Coûts administrations  '!G70</f>
        <v>0</v>
      </c>
      <c r="J497" s="342">
        <f>'8. Coûts administrations  '!H70</f>
        <v>0</v>
      </c>
      <c r="K497" s="341"/>
      <c r="L497" s="341"/>
    </row>
    <row r="498" spans="2:12" s="312" customFormat="1" hidden="1" x14ac:dyDescent="0.35">
      <c r="B498" s="63">
        <f>'8. Coûts administrations  '!I71</f>
        <v>0</v>
      </c>
      <c r="C498" s="76">
        <f>'8. Coûts administrations  '!A71</f>
        <v>0</v>
      </c>
      <c r="D498" s="76">
        <f>'8. Coûts administrations  '!B71</f>
        <v>0</v>
      </c>
      <c r="E498" s="554">
        <f>'8. Coûts administrations  '!C71</f>
        <v>0</v>
      </c>
      <c r="F498" s="76">
        <f>'8. Coûts administrations  '!D71</f>
        <v>0</v>
      </c>
      <c r="G498" s="77">
        <f>'8. Coûts administrations  '!E71</f>
        <v>0</v>
      </c>
      <c r="H498" s="342">
        <f>'8. Coûts administrations  '!F71</f>
        <v>0</v>
      </c>
      <c r="I498" s="342">
        <f>'8. Coûts administrations  '!G71</f>
        <v>0</v>
      </c>
      <c r="J498" s="342">
        <f>'8. Coûts administrations  '!H71</f>
        <v>0</v>
      </c>
      <c r="K498" s="341"/>
      <c r="L498" s="341"/>
    </row>
    <row r="499" spans="2:12" s="312" customFormat="1" hidden="1" x14ac:dyDescent="0.35">
      <c r="B499" s="63">
        <f>'8. Coûts administrations  '!I72</f>
        <v>0</v>
      </c>
      <c r="C499" s="76">
        <f>'8. Coûts administrations  '!A72</f>
        <v>0</v>
      </c>
      <c r="D499" s="76">
        <f>'8. Coûts administrations  '!B72</f>
        <v>0</v>
      </c>
      <c r="E499" s="554">
        <f>'8. Coûts administrations  '!C72</f>
        <v>0</v>
      </c>
      <c r="F499" s="76">
        <f>'8. Coûts administrations  '!D72</f>
        <v>0</v>
      </c>
      <c r="G499" s="77">
        <f>'8. Coûts administrations  '!E72</f>
        <v>0</v>
      </c>
      <c r="H499" s="342">
        <f>'8. Coûts administrations  '!F72</f>
        <v>0</v>
      </c>
      <c r="I499" s="342">
        <f>'8. Coûts administrations  '!G72</f>
        <v>0</v>
      </c>
      <c r="J499" s="342">
        <f>'8. Coûts administrations  '!H72</f>
        <v>0</v>
      </c>
      <c r="K499" s="341"/>
      <c r="L499" s="341"/>
    </row>
    <row r="500" spans="2:12" s="312" customFormat="1" hidden="1" x14ac:dyDescent="0.35">
      <c r="B500" s="63">
        <f>'8. Coûts administrations  '!I73</f>
        <v>0</v>
      </c>
      <c r="C500" s="76">
        <f>'8. Coûts administrations  '!A73</f>
        <v>0</v>
      </c>
      <c r="D500" s="76">
        <f>'8. Coûts administrations  '!B73</f>
        <v>0</v>
      </c>
      <c r="E500" s="554">
        <f>'8. Coûts administrations  '!C73</f>
        <v>0</v>
      </c>
      <c r="F500" s="76">
        <f>'8. Coûts administrations  '!D73</f>
        <v>0</v>
      </c>
      <c r="G500" s="77">
        <f>'8. Coûts administrations  '!E73</f>
        <v>0</v>
      </c>
      <c r="H500" s="342">
        <f>'8. Coûts administrations  '!F73</f>
        <v>0</v>
      </c>
      <c r="I500" s="342">
        <f>'8. Coûts administrations  '!G73</f>
        <v>0</v>
      </c>
      <c r="J500" s="342">
        <f>'8. Coûts administrations  '!H73</f>
        <v>0</v>
      </c>
      <c r="K500" s="341"/>
      <c r="L500" s="341"/>
    </row>
    <row r="501" spans="2:12" s="312" customFormat="1" hidden="1" x14ac:dyDescent="0.35">
      <c r="B501" s="63">
        <f>'8. Coûts administrations  '!I74</f>
        <v>0</v>
      </c>
      <c r="C501" s="76">
        <f>'8. Coûts administrations  '!A74</f>
        <v>0</v>
      </c>
      <c r="D501" s="76">
        <f>'8. Coûts administrations  '!B74</f>
        <v>0</v>
      </c>
      <c r="E501" s="554">
        <f>'8. Coûts administrations  '!C74</f>
        <v>0</v>
      </c>
      <c r="F501" s="76">
        <f>'8. Coûts administrations  '!D74</f>
        <v>0</v>
      </c>
      <c r="G501" s="77">
        <f>'8. Coûts administrations  '!E74</f>
        <v>0</v>
      </c>
      <c r="H501" s="342">
        <f>'8. Coûts administrations  '!F74</f>
        <v>0</v>
      </c>
      <c r="I501" s="342">
        <f>'8. Coûts administrations  '!G74</f>
        <v>0</v>
      </c>
      <c r="J501" s="342">
        <f>'8. Coûts administrations  '!H74</f>
        <v>0</v>
      </c>
      <c r="K501" s="341"/>
      <c r="L501" s="341"/>
    </row>
    <row r="502" spans="2:12" s="312" customFormat="1" hidden="1" x14ac:dyDescent="0.35">
      <c r="B502" s="63">
        <f>'8. Coûts administrations  '!I75</f>
        <v>0</v>
      </c>
      <c r="C502" s="76">
        <f>'8. Coûts administrations  '!A75</f>
        <v>0</v>
      </c>
      <c r="D502" s="76">
        <f>'8. Coûts administrations  '!B75</f>
        <v>0</v>
      </c>
      <c r="E502" s="554">
        <f>'8. Coûts administrations  '!C75</f>
        <v>0</v>
      </c>
      <c r="F502" s="76">
        <f>'8. Coûts administrations  '!D75</f>
        <v>0</v>
      </c>
      <c r="G502" s="77">
        <f>'8. Coûts administrations  '!E75</f>
        <v>0</v>
      </c>
      <c r="H502" s="342">
        <f>'8. Coûts administrations  '!F75</f>
        <v>0</v>
      </c>
      <c r="I502" s="342">
        <f>'8. Coûts administrations  '!G75</f>
        <v>0</v>
      </c>
      <c r="J502" s="342">
        <f>'8. Coûts administrations  '!H75</f>
        <v>0</v>
      </c>
      <c r="K502" s="341"/>
      <c r="L502" s="341"/>
    </row>
    <row r="503" spans="2:12" s="312" customFormat="1" hidden="1" x14ac:dyDescent="0.35">
      <c r="B503" s="63">
        <f>'8. Coûts administrations  '!I76</f>
        <v>0</v>
      </c>
      <c r="C503" s="76">
        <f>'8. Coûts administrations  '!A76</f>
        <v>0</v>
      </c>
      <c r="D503" s="76">
        <f>'8. Coûts administrations  '!B76</f>
        <v>0</v>
      </c>
      <c r="E503" s="554">
        <f>'8. Coûts administrations  '!C76</f>
        <v>0</v>
      </c>
      <c r="F503" s="76">
        <f>'8. Coûts administrations  '!D76</f>
        <v>0</v>
      </c>
      <c r="G503" s="77">
        <f>'8. Coûts administrations  '!E76</f>
        <v>0</v>
      </c>
      <c r="H503" s="342">
        <f>'8. Coûts administrations  '!F76</f>
        <v>0</v>
      </c>
      <c r="I503" s="342">
        <f>'8. Coûts administrations  '!G76</f>
        <v>0</v>
      </c>
      <c r="J503" s="342">
        <f>'8. Coûts administrations  '!H76</f>
        <v>0</v>
      </c>
      <c r="K503" s="341"/>
      <c r="L503" s="341"/>
    </row>
    <row r="504" spans="2:12" s="312" customFormat="1" hidden="1" x14ac:dyDescent="0.35">
      <c r="B504" s="63">
        <f>'8. Coûts administrations  '!I77</f>
        <v>0</v>
      </c>
      <c r="C504" s="76">
        <f>'8. Coûts administrations  '!A77</f>
        <v>0</v>
      </c>
      <c r="D504" s="76">
        <f>'8. Coûts administrations  '!B77</f>
        <v>0</v>
      </c>
      <c r="E504" s="554">
        <f>'8. Coûts administrations  '!C77</f>
        <v>0</v>
      </c>
      <c r="F504" s="76">
        <f>'8. Coûts administrations  '!D77</f>
        <v>0</v>
      </c>
      <c r="G504" s="77">
        <f>'8. Coûts administrations  '!E77</f>
        <v>0</v>
      </c>
      <c r="H504" s="342">
        <f>'8. Coûts administrations  '!F77</f>
        <v>0</v>
      </c>
      <c r="I504" s="342">
        <f>'8. Coûts administrations  '!G77</f>
        <v>0</v>
      </c>
      <c r="J504" s="342">
        <f>'8. Coûts administrations  '!H77</f>
        <v>0</v>
      </c>
      <c r="K504" s="341"/>
      <c r="L504" s="341"/>
    </row>
    <row r="505" spans="2:12" s="312" customFormat="1" hidden="1" x14ac:dyDescent="0.35">
      <c r="B505" s="63">
        <f>'8. Coûts administrations  '!I78</f>
        <v>0</v>
      </c>
      <c r="C505" s="76">
        <f>'8. Coûts administrations  '!A78</f>
        <v>0</v>
      </c>
      <c r="D505" s="76">
        <f>'8. Coûts administrations  '!B78</f>
        <v>0</v>
      </c>
      <c r="E505" s="554">
        <f>'8. Coûts administrations  '!C78</f>
        <v>0</v>
      </c>
      <c r="F505" s="76">
        <f>'8. Coûts administrations  '!D78</f>
        <v>0</v>
      </c>
      <c r="G505" s="77">
        <f>'8. Coûts administrations  '!E78</f>
        <v>0</v>
      </c>
      <c r="H505" s="342">
        <f>'8. Coûts administrations  '!F78</f>
        <v>0</v>
      </c>
      <c r="I505" s="342">
        <f>'8. Coûts administrations  '!G78</f>
        <v>0</v>
      </c>
      <c r="J505" s="342">
        <f>'8. Coûts administrations  '!H78</f>
        <v>0</v>
      </c>
      <c r="K505" s="341"/>
      <c r="L505" s="341"/>
    </row>
    <row r="506" spans="2:12" s="312" customFormat="1" hidden="1" x14ac:dyDescent="0.35">
      <c r="B506" s="63">
        <f>'8. Coûts administrations  '!I79</f>
        <v>0</v>
      </c>
      <c r="C506" s="76">
        <f>'8. Coûts administrations  '!A79</f>
        <v>0</v>
      </c>
      <c r="D506" s="76">
        <f>'8. Coûts administrations  '!B79</f>
        <v>0</v>
      </c>
      <c r="E506" s="554">
        <f>'8. Coûts administrations  '!C79</f>
        <v>0</v>
      </c>
      <c r="F506" s="76">
        <f>'8. Coûts administrations  '!D79</f>
        <v>0</v>
      </c>
      <c r="G506" s="77">
        <f>'8. Coûts administrations  '!E79</f>
        <v>0</v>
      </c>
      <c r="H506" s="342">
        <f>'8. Coûts administrations  '!F79</f>
        <v>0</v>
      </c>
      <c r="I506" s="342">
        <f>'8. Coûts administrations  '!G79</f>
        <v>0</v>
      </c>
      <c r="J506" s="342">
        <f>'8. Coûts administrations  '!H79</f>
        <v>0</v>
      </c>
      <c r="K506" s="341"/>
      <c r="L506" s="341"/>
    </row>
    <row r="507" spans="2:12" s="312" customFormat="1" hidden="1" x14ac:dyDescent="0.35">
      <c r="B507" s="63">
        <f>'8. Coûts administrations  '!I80</f>
        <v>0</v>
      </c>
      <c r="C507" s="76">
        <f>'8. Coûts administrations  '!A80</f>
        <v>0</v>
      </c>
      <c r="D507" s="76">
        <f>'8. Coûts administrations  '!B80</f>
        <v>0</v>
      </c>
      <c r="E507" s="554">
        <f>'8. Coûts administrations  '!C80</f>
        <v>0</v>
      </c>
      <c r="F507" s="76">
        <f>'8. Coûts administrations  '!D80</f>
        <v>0</v>
      </c>
      <c r="G507" s="77">
        <f>'8. Coûts administrations  '!E80</f>
        <v>0</v>
      </c>
      <c r="H507" s="342">
        <f>'8. Coûts administrations  '!F80</f>
        <v>0</v>
      </c>
      <c r="I507" s="342">
        <f>'8. Coûts administrations  '!G80</f>
        <v>0</v>
      </c>
      <c r="J507" s="342">
        <f>'8. Coûts administrations  '!H80</f>
        <v>0</v>
      </c>
      <c r="K507" s="341"/>
      <c r="L507" s="341"/>
    </row>
    <row r="508" spans="2:12" s="312" customFormat="1" hidden="1" x14ac:dyDescent="0.35">
      <c r="B508" s="63">
        <f>'8. Coûts administrations  '!I81</f>
        <v>0</v>
      </c>
      <c r="C508" s="76">
        <f>'8. Coûts administrations  '!A81</f>
        <v>0</v>
      </c>
      <c r="D508" s="76">
        <f>'8. Coûts administrations  '!B81</f>
        <v>0</v>
      </c>
      <c r="E508" s="554">
        <f>'8. Coûts administrations  '!C81</f>
        <v>0</v>
      </c>
      <c r="F508" s="76">
        <f>'8. Coûts administrations  '!D81</f>
        <v>0</v>
      </c>
      <c r="G508" s="77">
        <f>'8. Coûts administrations  '!E81</f>
        <v>0</v>
      </c>
      <c r="H508" s="342">
        <f>'8. Coûts administrations  '!F81</f>
        <v>0</v>
      </c>
      <c r="I508" s="342">
        <f>'8. Coûts administrations  '!G81</f>
        <v>0</v>
      </c>
      <c r="J508" s="342">
        <f>'8. Coûts administrations  '!H81</f>
        <v>0</v>
      </c>
      <c r="K508" s="341"/>
      <c r="L508" s="341"/>
    </row>
    <row r="509" spans="2:12" s="312" customFormat="1" hidden="1" x14ac:dyDescent="0.35">
      <c r="B509" s="63">
        <f>'8. Coûts administrations  '!I82</f>
        <v>0</v>
      </c>
      <c r="C509" s="76">
        <f>'8. Coûts administrations  '!A82</f>
        <v>0</v>
      </c>
      <c r="D509" s="76">
        <f>'8. Coûts administrations  '!B82</f>
        <v>0</v>
      </c>
      <c r="E509" s="554">
        <f>'8. Coûts administrations  '!C82</f>
        <v>0</v>
      </c>
      <c r="F509" s="76">
        <f>'8. Coûts administrations  '!D82</f>
        <v>0</v>
      </c>
      <c r="G509" s="77">
        <f>'8. Coûts administrations  '!E82</f>
        <v>0</v>
      </c>
      <c r="H509" s="342">
        <f>'8. Coûts administrations  '!F82</f>
        <v>0</v>
      </c>
      <c r="I509" s="342">
        <f>'8. Coûts administrations  '!G82</f>
        <v>0</v>
      </c>
      <c r="J509" s="342">
        <f>'8. Coûts administrations  '!H82</f>
        <v>0</v>
      </c>
      <c r="K509" s="341"/>
      <c r="L509" s="341"/>
    </row>
    <row r="510" spans="2:12" s="312" customFormat="1" hidden="1" x14ac:dyDescent="0.35">
      <c r="B510" s="63">
        <f>'8. Coûts administrations  '!I83</f>
        <v>0</v>
      </c>
      <c r="C510" s="76">
        <f>'8. Coûts administrations  '!A83</f>
        <v>0</v>
      </c>
      <c r="D510" s="76">
        <f>'8. Coûts administrations  '!B83</f>
        <v>0</v>
      </c>
      <c r="E510" s="554">
        <f>'8. Coûts administrations  '!C83</f>
        <v>0</v>
      </c>
      <c r="F510" s="76">
        <f>'8. Coûts administrations  '!D83</f>
        <v>0</v>
      </c>
      <c r="G510" s="77">
        <f>'8. Coûts administrations  '!E83</f>
        <v>0</v>
      </c>
      <c r="H510" s="342">
        <f>'8. Coûts administrations  '!F83</f>
        <v>0</v>
      </c>
      <c r="I510" s="342">
        <f>'8. Coûts administrations  '!G83</f>
        <v>0</v>
      </c>
      <c r="J510" s="342">
        <f>'8. Coûts administrations  '!H83</f>
        <v>0</v>
      </c>
      <c r="K510" s="341"/>
      <c r="L510" s="341"/>
    </row>
    <row r="511" spans="2:12" s="312" customFormat="1" hidden="1" x14ac:dyDescent="0.35">
      <c r="B511" s="63">
        <f>'8. Coûts administrations  '!I84</f>
        <v>0</v>
      </c>
      <c r="C511" s="76">
        <f>'8. Coûts administrations  '!A84</f>
        <v>0</v>
      </c>
      <c r="D511" s="76">
        <f>'8. Coûts administrations  '!B84</f>
        <v>0</v>
      </c>
      <c r="E511" s="554">
        <f>'8. Coûts administrations  '!C84</f>
        <v>0</v>
      </c>
      <c r="F511" s="76">
        <f>'8. Coûts administrations  '!D84</f>
        <v>0</v>
      </c>
      <c r="G511" s="77">
        <f>'8. Coûts administrations  '!E84</f>
        <v>0</v>
      </c>
      <c r="H511" s="342">
        <f>'8. Coûts administrations  '!F84</f>
        <v>0</v>
      </c>
      <c r="I511" s="342">
        <f>'8. Coûts administrations  '!G84</f>
        <v>0</v>
      </c>
      <c r="J511" s="342">
        <f>'8. Coûts administrations  '!H84</f>
        <v>0</v>
      </c>
      <c r="K511" s="341"/>
      <c r="L511" s="341"/>
    </row>
    <row r="512" spans="2:12" s="312" customFormat="1" hidden="1" x14ac:dyDescent="0.35">
      <c r="B512" s="63">
        <f>'8. Coûts administrations  '!I85</f>
        <v>0</v>
      </c>
      <c r="C512" s="76">
        <f>'8. Coûts administrations  '!A85</f>
        <v>0</v>
      </c>
      <c r="D512" s="76">
        <f>'8. Coûts administrations  '!B85</f>
        <v>0</v>
      </c>
      <c r="E512" s="554">
        <f>'8. Coûts administrations  '!C85</f>
        <v>0</v>
      </c>
      <c r="F512" s="76">
        <f>'8. Coûts administrations  '!D85</f>
        <v>0</v>
      </c>
      <c r="G512" s="77">
        <f>'8. Coûts administrations  '!E85</f>
        <v>0</v>
      </c>
      <c r="H512" s="342">
        <f>'8. Coûts administrations  '!F85</f>
        <v>0</v>
      </c>
      <c r="I512" s="342">
        <f>'8. Coûts administrations  '!G85</f>
        <v>0</v>
      </c>
      <c r="J512" s="342">
        <f>'8. Coûts administrations  '!H85</f>
        <v>0</v>
      </c>
      <c r="K512" s="341"/>
      <c r="L512" s="341"/>
    </row>
    <row r="513" spans="2:12" s="312" customFormat="1" hidden="1" x14ac:dyDescent="0.35">
      <c r="B513" s="63">
        <f>'8. Coûts administrations  '!I86</f>
        <v>0</v>
      </c>
      <c r="C513" s="76">
        <f>'8. Coûts administrations  '!A86</f>
        <v>0</v>
      </c>
      <c r="D513" s="76">
        <f>'8. Coûts administrations  '!B86</f>
        <v>0</v>
      </c>
      <c r="E513" s="554">
        <f>'8. Coûts administrations  '!C86</f>
        <v>0</v>
      </c>
      <c r="F513" s="76">
        <f>'8. Coûts administrations  '!D86</f>
        <v>0</v>
      </c>
      <c r="G513" s="77">
        <f>'8. Coûts administrations  '!E86</f>
        <v>0</v>
      </c>
      <c r="H513" s="342">
        <f>'8. Coûts administrations  '!F86</f>
        <v>0</v>
      </c>
      <c r="I513" s="342">
        <f>'8. Coûts administrations  '!G86</f>
        <v>0</v>
      </c>
      <c r="J513" s="342">
        <f>'8. Coûts administrations  '!H86</f>
        <v>0</v>
      </c>
      <c r="K513" s="341"/>
      <c r="L513" s="341"/>
    </row>
    <row r="514" spans="2:12" s="312" customFormat="1" hidden="1" x14ac:dyDescent="0.35">
      <c r="B514" s="63">
        <f>'8. Coûts administrations  '!I87</f>
        <v>0</v>
      </c>
      <c r="C514" s="76">
        <f>'8. Coûts administrations  '!A87</f>
        <v>0</v>
      </c>
      <c r="D514" s="76">
        <f>'8. Coûts administrations  '!B87</f>
        <v>0</v>
      </c>
      <c r="E514" s="554">
        <f>'8. Coûts administrations  '!C87</f>
        <v>0</v>
      </c>
      <c r="F514" s="76">
        <f>'8. Coûts administrations  '!D87</f>
        <v>0</v>
      </c>
      <c r="G514" s="77">
        <f>'8. Coûts administrations  '!E87</f>
        <v>0</v>
      </c>
      <c r="H514" s="342">
        <f>'8. Coûts administrations  '!F87</f>
        <v>0</v>
      </c>
      <c r="I514" s="342">
        <f>'8. Coûts administrations  '!G87</f>
        <v>0</v>
      </c>
      <c r="J514" s="342">
        <f>'8. Coûts administrations  '!H87</f>
        <v>0</v>
      </c>
      <c r="K514" s="341"/>
      <c r="L514" s="341"/>
    </row>
    <row r="515" spans="2:12" s="312" customFormat="1" hidden="1" x14ac:dyDescent="0.35">
      <c r="B515" s="63">
        <f>'8. Coûts administrations  '!I88</f>
        <v>0</v>
      </c>
      <c r="C515" s="76">
        <f>'8. Coûts administrations  '!A88</f>
        <v>0</v>
      </c>
      <c r="D515" s="76">
        <f>'8. Coûts administrations  '!B88</f>
        <v>0</v>
      </c>
      <c r="E515" s="554">
        <f>'8. Coûts administrations  '!C88</f>
        <v>0</v>
      </c>
      <c r="F515" s="76">
        <f>'8. Coûts administrations  '!D88</f>
        <v>0</v>
      </c>
      <c r="G515" s="77">
        <f>'8. Coûts administrations  '!E88</f>
        <v>0</v>
      </c>
      <c r="H515" s="342">
        <f>'8. Coûts administrations  '!F88</f>
        <v>0</v>
      </c>
      <c r="I515" s="342">
        <f>'8. Coûts administrations  '!G88</f>
        <v>0</v>
      </c>
      <c r="J515" s="342">
        <f>'8. Coûts administrations  '!H88</f>
        <v>0</v>
      </c>
      <c r="K515" s="341"/>
      <c r="L515" s="341"/>
    </row>
    <row r="516" spans="2:12" s="312" customFormat="1" hidden="1" x14ac:dyDescent="0.35">
      <c r="B516" s="63">
        <f>'8. Coûts administrations  '!I89</f>
        <v>0</v>
      </c>
      <c r="C516" s="76">
        <f>'8. Coûts administrations  '!A89</f>
        <v>0</v>
      </c>
      <c r="D516" s="76">
        <f>'8. Coûts administrations  '!B89</f>
        <v>0</v>
      </c>
      <c r="E516" s="554">
        <f>'8. Coûts administrations  '!C89</f>
        <v>0</v>
      </c>
      <c r="F516" s="76">
        <f>'8. Coûts administrations  '!D89</f>
        <v>0</v>
      </c>
      <c r="G516" s="77">
        <f>'8. Coûts administrations  '!E89</f>
        <v>0</v>
      </c>
      <c r="H516" s="342">
        <f>'8. Coûts administrations  '!F89</f>
        <v>0</v>
      </c>
      <c r="I516" s="342">
        <f>'8. Coûts administrations  '!G89</f>
        <v>0</v>
      </c>
      <c r="J516" s="342">
        <f>'8. Coûts administrations  '!H89</f>
        <v>0</v>
      </c>
      <c r="K516" s="341"/>
      <c r="L516" s="341"/>
    </row>
    <row r="517" spans="2:12" s="312" customFormat="1" hidden="1" x14ac:dyDescent="0.35">
      <c r="B517" s="63">
        <f>'8. Coûts administrations  '!I90</f>
        <v>0</v>
      </c>
      <c r="C517" s="76">
        <f>'8. Coûts administrations  '!A90</f>
        <v>0</v>
      </c>
      <c r="D517" s="76">
        <f>'8. Coûts administrations  '!B90</f>
        <v>0</v>
      </c>
      <c r="E517" s="554">
        <f>'8. Coûts administrations  '!C90</f>
        <v>0</v>
      </c>
      <c r="F517" s="76">
        <f>'8. Coûts administrations  '!D90</f>
        <v>0</v>
      </c>
      <c r="G517" s="77">
        <f>'8. Coûts administrations  '!E90</f>
        <v>0</v>
      </c>
      <c r="H517" s="342">
        <f>'8. Coûts administrations  '!F90</f>
        <v>0</v>
      </c>
      <c r="I517" s="342">
        <f>'8. Coûts administrations  '!G90</f>
        <v>0</v>
      </c>
      <c r="J517" s="342">
        <f>'8. Coûts administrations  '!H90</f>
        <v>0</v>
      </c>
      <c r="K517" s="341"/>
      <c r="L517" s="341"/>
    </row>
    <row r="518" spans="2:12" s="312" customFormat="1" hidden="1" x14ac:dyDescent="0.35">
      <c r="B518" s="63">
        <f>'8. Coûts administrations  '!I91</f>
        <v>0</v>
      </c>
      <c r="C518" s="76">
        <f>'8. Coûts administrations  '!A91</f>
        <v>0</v>
      </c>
      <c r="D518" s="76">
        <f>'8. Coûts administrations  '!B91</f>
        <v>0</v>
      </c>
      <c r="E518" s="554">
        <f>'8. Coûts administrations  '!C91</f>
        <v>0</v>
      </c>
      <c r="F518" s="76">
        <f>'8. Coûts administrations  '!D91</f>
        <v>0</v>
      </c>
      <c r="G518" s="77">
        <f>'8. Coûts administrations  '!E91</f>
        <v>0</v>
      </c>
      <c r="H518" s="342">
        <f>'8. Coûts administrations  '!F91</f>
        <v>0</v>
      </c>
      <c r="I518" s="342">
        <f>'8. Coûts administrations  '!G91</f>
        <v>0</v>
      </c>
      <c r="J518" s="342">
        <f>'8. Coûts administrations  '!H91</f>
        <v>0</v>
      </c>
      <c r="K518" s="341"/>
      <c r="L518" s="341"/>
    </row>
    <row r="519" spans="2:12" s="312" customFormat="1" hidden="1" x14ac:dyDescent="0.35">
      <c r="B519" s="63">
        <f>'8. Coûts administrations  '!I92</f>
        <v>0</v>
      </c>
      <c r="C519" s="76">
        <f>'8. Coûts administrations  '!A92</f>
        <v>0</v>
      </c>
      <c r="D519" s="76">
        <f>'8. Coûts administrations  '!B92</f>
        <v>0</v>
      </c>
      <c r="E519" s="554">
        <f>'8. Coûts administrations  '!C92</f>
        <v>0</v>
      </c>
      <c r="F519" s="76">
        <f>'8. Coûts administrations  '!D92</f>
        <v>0</v>
      </c>
      <c r="G519" s="77">
        <f>'8. Coûts administrations  '!E92</f>
        <v>0</v>
      </c>
      <c r="H519" s="342">
        <f>'8. Coûts administrations  '!F92</f>
        <v>0</v>
      </c>
      <c r="I519" s="342">
        <f>'8. Coûts administrations  '!G92</f>
        <v>0</v>
      </c>
      <c r="J519" s="342">
        <f>'8. Coûts administrations  '!H92</f>
        <v>0</v>
      </c>
      <c r="K519" s="341"/>
      <c r="L519" s="341"/>
    </row>
    <row r="520" spans="2:12" s="312" customFormat="1" hidden="1" x14ac:dyDescent="0.35">
      <c r="B520" s="63">
        <f>'8. Coûts administrations  '!I93</f>
        <v>0</v>
      </c>
      <c r="C520" s="76">
        <f>'8. Coûts administrations  '!A93</f>
        <v>0</v>
      </c>
      <c r="D520" s="76">
        <f>'8. Coûts administrations  '!B93</f>
        <v>0</v>
      </c>
      <c r="E520" s="554">
        <f>'8. Coûts administrations  '!C93</f>
        <v>0</v>
      </c>
      <c r="F520" s="76">
        <f>'8. Coûts administrations  '!D93</f>
        <v>0</v>
      </c>
      <c r="G520" s="77">
        <f>'8. Coûts administrations  '!E93</f>
        <v>0</v>
      </c>
      <c r="H520" s="342">
        <f>'8. Coûts administrations  '!F93</f>
        <v>0</v>
      </c>
      <c r="I520" s="342">
        <f>'8. Coûts administrations  '!G93</f>
        <v>0</v>
      </c>
      <c r="J520" s="342">
        <f>'8. Coûts administrations  '!H93</f>
        <v>0</v>
      </c>
      <c r="K520" s="341"/>
      <c r="L520" s="341"/>
    </row>
    <row r="521" spans="2:12" s="312" customFormat="1" hidden="1" x14ac:dyDescent="0.35">
      <c r="B521" s="63">
        <f>'8. Coûts administrations  '!I94</f>
        <v>0</v>
      </c>
      <c r="C521" s="76">
        <f>'8. Coûts administrations  '!A94</f>
        <v>0</v>
      </c>
      <c r="D521" s="76">
        <f>'8. Coûts administrations  '!B94</f>
        <v>0</v>
      </c>
      <c r="E521" s="554">
        <f>'8. Coûts administrations  '!C94</f>
        <v>0</v>
      </c>
      <c r="F521" s="76">
        <f>'8. Coûts administrations  '!D94</f>
        <v>0</v>
      </c>
      <c r="G521" s="77">
        <f>'8. Coûts administrations  '!E94</f>
        <v>0</v>
      </c>
      <c r="H521" s="342">
        <f>'8. Coûts administrations  '!F94</f>
        <v>0</v>
      </c>
      <c r="I521" s="342">
        <f>'8. Coûts administrations  '!G94</f>
        <v>0</v>
      </c>
      <c r="J521" s="342">
        <f>'8. Coûts administrations  '!H94</f>
        <v>0</v>
      </c>
      <c r="K521" s="341"/>
      <c r="L521" s="341"/>
    </row>
    <row r="522" spans="2:12" s="312" customFormat="1" hidden="1" x14ac:dyDescent="0.35">
      <c r="B522" s="63">
        <f>'8. Coûts administrations  '!I95</f>
        <v>0</v>
      </c>
      <c r="C522" s="76">
        <f>'8. Coûts administrations  '!A95</f>
        <v>0</v>
      </c>
      <c r="D522" s="76">
        <f>'8. Coûts administrations  '!B95</f>
        <v>0</v>
      </c>
      <c r="E522" s="554">
        <f>'8. Coûts administrations  '!C95</f>
        <v>0</v>
      </c>
      <c r="F522" s="76">
        <f>'8. Coûts administrations  '!D95</f>
        <v>0</v>
      </c>
      <c r="G522" s="77">
        <f>'8. Coûts administrations  '!E95</f>
        <v>0</v>
      </c>
      <c r="H522" s="342">
        <f>'8. Coûts administrations  '!F95</f>
        <v>0</v>
      </c>
      <c r="I522" s="342">
        <f>'8. Coûts administrations  '!G95</f>
        <v>0</v>
      </c>
      <c r="J522" s="342">
        <f>'8. Coûts administrations  '!H95</f>
        <v>0</v>
      </c>
      <c r="K522" s="341"/>
      <c r="L522" s="341"/>
    </row>
    <row r="523" spans="2:12" s="312" customFormat="1" hidden="1" x14ac:dyDescent="0.35">
      <c r="B523" s="63">
        <f>'8. Coûts administrations  '!I96</f>
        <v>0</v>
      </c>
      <c r="C523" s="76">
        <f>'8. Coûts administrations  '!A96</f>
        <v>0</v>
      </c>
      <c r="D523" s="76">
        <f>'8. Coûts administrations  '!B96</f>
        <v>0</v>
      </c>
      <c r="E523" s="554">
        <f>'8. Coûts administrations  '!C96</f>
        <v>0</v>
      </c>
      <c r="F523" s="76">
        <f>'8. Coûts administrations  '!D96</f>
        <v>0</v>
      </c>
      <c r="G523" s="77">
        <f>'8. Coûts administrations  '!E96</f>
        <v>0</v>
      </c>
      <c r="H523" s="342">
        <f>'8. Coûts administrations  '!F96</f>
        <v>0</v>
      </c>
      <c r="I523" s="342">
        <f>'8. Coûts administrations  '!G96</f>
        <v>0</v>
      </c>
      <c r="J523" s="342">
        <f>'8. Coûts administrations  '!H96</f>
        <v>0</v>
      </c>
      <c r="K523" s="341"/>
      <c r="L523" s="341"/>
    </row>
    <row r="524" spans="2:12" s="312" customFormat="1" hidden="1" x14ac:dyDescent="0.35">
      <c r="B524" s="63">
        <f>'8. Coûts administrations  '!I97</f>
        <v>0</v>
      </c>
      <c r="C524" s="76">
        <f>'8. Coûts administrations  '!A97</f>
        <v>0</v>
      </c>
      <c r="D524" s="76">
        <f>'8. Coûts administrations  '!B97</f>
        <v>0</v>
      </c>
      <c r="E524" s="554">
        <f>'8. Coûts administrations  '!C97</f>
        <v>0</v>
      </c>
      <c r="F524" s="76">
        <f>'8. Coûts administrations  '!D97</f>
        <v>0</v>
      </c>
      <c r="G524" s="77">
        <f>'8. Coûts administrations  '!E97</f>
        <v>0</v>
      </c>
      <c r="H524" s="342">
        <f>'8. Coûts administrations  '!F97</f>
        <v>0</v>
      </c>
      <c r="I524" s="342">
        <f>'8. Coûts administrations  '!G97</f>
        <v>0</v>
      </c>
      <c r="J524" s="342">
        <f>'8. Coûts administrations  '!H97</f>
        <v>0</v>
      </c>
      <c r="K524" s="341"/>
      <c r="L524" s="341"/>
    </row>
    <row r="525" spans="2:12" s="312" customFormat="1" hidden="1" x14ac:dyDescent="0.35">
      <c r="B525" s="63">
        <f>'8. Coûts administrations  '!I98</f>
        <v>0</v>
      </c>
      <c r="C525" s="76">
        <f>'8. Coûts administrations  '!A98</f>
        <v>0</v>
      </c>
      <c r="D525" s="76">
        <f>'8. Coûts administrations  '!B98</f>
        <v>0</v>
      </c>
      <c r="E525" s="554">
        <f>'8. Coûts administrations  '!C98</f>
        <v>0</v>
      </c>
      <c r="F525" s="76">
        <f>'8. Coûts administrations  '!D98</f>
        <v>0</v>
      </c>
      <c r="G525" s="77">
        <f>'8. Coûts administrations  '!E98</f>
        <v>0</v>
      </c>
      <c r="H525" s="342">
        <f>'8. Coûts administrations  '!F98</f>
        <v>0</v>
      </c>
      <c r="I525" s="342">
        <f>'8. Coûts administrations  '!G98</f>
        <v>0</v>
      </c>
      <c r="J525" s="342">
        <f>'8. Coûts administrations  '!H98</f>
        <v>0</v>
      </c>
      <c r="K525" s="341"/>
      <c r="L525" s="341"/>
    </row>
    <row r="526" spans="2:12" s="312" customFormat="1" hidden="1" x14ac:dyDescent="0.35">
      <c r="B526" s="63">
        <f>'8. Coûts administrations  '!I99</f>
        <v>0</v>
      </c>
      <c r="C526" s="76">
        <f>'8. Coûts administrations  '!A99</f>
        <v>0</v>
      </c>
      <c r="D526" s="76">
        <f>'8. Coûts administrations  '!B99</f>
        <v>0</v>
      </c>
      <c r="E526" s="554">
        <f>'8. Coûts administrations  '!C99</f>
        <v>0</v>
      </c>
      <c r="F526" s="76">
        <f>'8. Coûts administrations  '!D99</f>
        <v>0</v>
      </c>
      <c r="G526" s="77">
        <f>'8. Coûts administrations  '!E99</f>
        <v>0</v>
      </c>
      <c r="H526" s="342">
        <f>'8. Coûts administrations  '!F99</f>
        <v>0</v>
      </c>
      <c r="I526" s="342">
        <f>'8. Coûts administrations  '!G99</f>
        <v>0</v>
      </c>
      <c r="J526" s="342">
        <f>'8. Coûts administrations  '!H99</f>
        <v>0</v>
      </c>
      <c r="K526" s="341"/>
      <c r="L526" s="341"/>
    </row>
    <row r="527" spans="2:12" s="312" customFormat="1" hidden="1" x14ac:dyDescent="0.35">
      <c r="B527" s="63">
        <f>'8. Coûts administrations  '!I100</f>
        <v>0</v>
      </c>
      <c r="C527" s="76">
        <f>'8. Coûts administrations  '!A100</f>
        <v>0</v>
      </c>
      <c r="D527" s="76">
        <f>'8. Coûts administrations  '!B100</f>
        <v>0</v>
      </c>
      <c r="E527" s="554">
        <f>'8. Coûts administrations  '!C100</f>
        <v>0</v>
      </c>
      <c r="F527" s="76">
        <f>'8. Coûts administrations  '!D100</f>
        <v>0</v>
      </c>
      <c r="G527" s="77">
        <f>'8. Coûts administrations  '!E100</f>
        <v>0</v>
      </c>
      <c r="H527" s="342">
        <f>'8. Coûts administrations  '!F100</f>
        <v>0</v>
      </c>
      <c r="I527" s="342">
        <f>'8. Coûts administrations  '!G100</f>
        <v>0</v>
      </c>
      <c r="J527" s="342">
        <f>'8. Coûts administrations  '!H100</f>
        <v>0</v>
      </c>
      <c r="K527" s="341"/>
      <c r="L527" s="341"/>
    </row>
    <row r="528" spans="2:12" s="312" customFormat="1" hidden="1" x14ac:dyDescent="0.35">
      <c r="B528" s="63">
        <f>'8. Coûts administrations  '!I101</f>
        <v>0</v>
      </c>
      <c r="C528" s="76">
        <f>'8. Coûts administrations  '!A101</f>
        <v>0</v>
      </c>
      <c r="D528" s="76">
        <f>'8. Coûts administrations  '!B101</f>
        <v>0</v>
      </c>
      <c r="E528" s="554">
        <f>'8. Coûts administrations  '!C101</f>
        <v>0</v>
      </c>
      <c r="F528" s="76">
        <f>'8. Coûts administrations  '!D101</f>
        <v>0</v>
      </c>
      <c r="G528" s="77">
        <f>'8. Coûts administrations  '!E101</f>
        <v>0</v>
      </c>
      <c r="H528" s="342">
        <f>'8. Coûts administrations  '!F101</f>
        <v>0</v>
      </c>
      <c r="I528" s="342">
        <f>'8. Coûts administrations  '!G101</f>
        <v>0</v>
      </c>
      <c r="J528" s="342">
        <f>'8. Coûts administrations  '!H101</f>
        <v>0</v>
      </c>
      <c r="K528" s="341"/>
      <c r="L528" s="341"/>
    </row>
    <row r="529" spans="2:17" s="312" customFormat="1" hidden="1" x14ac:dyDescent="0.35">
      <c r="B529" s="63">
        <f>'8. Coûts administrations  '!I102</f>
        <v>0</v>
      </c>
      <c r="C529" s="76">
        <f>'8. Coûts administrations  '!A102</f>
        <v>0</v>
      </c>
      <c r="D529" s="76">
        <f>'8. Coûts administrations  '!B102</f>
        <v>0</v>
      </c>
      <c r="E529" s="554">
        <f>'8. Coûts administrations  '!C102</f>
        <v>0</v>
      </c>
      <c r="F529" s="76">
        <f>'8. Coûts administrations  '!D102</f>
        <v>0</v>
      </c>
      <c r="G529" s="77">
        <f>'8. Coûts administrations  '!E102</f>
        <v>0</v>
      </c>
      <c r="H529" s="342">
        <f>'8. Coûts administrations  '!F102</f>
        <v>0</v>
      </c>
      <c r="I529" s="342">
        <f>'8. Coûts administrations  '!G102</f>
        <v>0</v>
      </c>
      <c r="J529" s="342">
        <f>'8. Coûts administrations  '!H102</f>
        <v>0</v>
      </c>
      <c r="K529" s="341"/>
      <c r="L529" s="341"/>
    </row>
    <row r="530" spans="2:17" s="312" customFormat="1" hidden="1" x14ac:dyDescent="0.35">
      <c r="B530" s="63">
        <f>'8. Coûts administrations  '!I103</f>
        <v>0</v>
      </c>
      <c r="C530" s="76">
        <f>'8. Coûts administrations  '!A103</f>
        <v>0</v>
      </c>
      <c r="D530" s="76">
        <f>'8. Coûts administrations  '!B103</f>
        <v>0</v>
      </c>
      <c r="E530" s="554">
        <f>'8. Coûts administrations  '!C103</f>
        <v>0</v>
      </c>
      <c r="F530" s="76">
        <f>'8. Coûts administrations  '!D103</f>
        <v>0</v>
      </c>
      <c r="G530" s="77">
        <f>'8. Coûts administrations  '!E103</f>
        <v>0</v>
      </c>
      <c r="H530" s="342">
        <f>'8. Coûts administrations  '!F103</f>
        <v>0</v>
      </c>
      <c r="I530" s="342">
        <f>'8. Coûts administrations  '!G103</f>
        <v>0</v>
      </c>
      <c r="J530" s="342">
        <f>'8. Coûts administrations  '!H103</f>
        <v>0</v>
      </c>
      <c r="K530" s="341"/>
      <c r="L530" s="341"/>
    </row>
    <row r="531" spans="2:17" s="312" customFormat="1" hidden="1" x14ac:dyDescent="0.35">
      <c r="B531" s="63">
        <f>'8. Coûts administrations  '!I104</f>
        <v>0</v>
      </c>
      <c r="C531" s="76">
        <f>'8. Coûts administrations  '!A104</f>
        <v>0</v>
      </c>
      <c r="D531" s="76">
        <f>'8. Coûts administrations  '!B104</f>
        <v>0</v>
      </c>
      <c r="E531" s="554">
        <f>'8. Coûts administrations  '!C104</f>
        <v>0</v>
      </c>
      <c r="F531" s="76">
        <f>'8. Coûts administrations  '!D104</f>
        <v>0</v>
      </c>
      <c r="G531" s="77">
        <f>'8. Coûts administrations  '!E104</f>
        <v>0</v>
      </c>
      <c r="H531" s="342">
        <f>'8. Coûts administrations  '!F104</f>
        <v>0</v>
      </c>
      <c r="I531" s="342">
        <f>'8. Coûts administrations  '!G104</f>
        <v>0</v>
      </c>
      <c r="J531" s="342">
        <f>'8. Coûts administrations  '!H104</f>
        <v>0</v>
      </c>
      <c r="K531" s="341"/>
      <c r="L531" s="341"/>
    </row>
    <row r="532" spans="2:17" s="312" customFormat="1" hidden="1" x14ac:dyDescent="0.35">
      <c r="B532" s="63">
        <f>'8. Coûts administrations  '!I105</f>
        <v>0</v>
      </c>
      <c r="C532" s="76">
        <f>'8. Coûts administrations  '!A105</f>
        <v>0</v>
      </c>
      <c r="D532" s="76">
        <f>'8. Coûts administrations  '!B105</f>
        <v>0</v>
      </c>
      <c r="E532" s="554">
        <f>'8. Coûts administrations  '!C105</f>
        <v>0</v>
      </c>
      <c r="F532" s="76">
        <f>'8. Coûts administrations  '!D105</f>
        <v>0</v>
      </c>
      <c r="G532" s="77">
        <f>'8. Coûts administrations  '!E105</f>
        <v>0</v>
      </c>
      <c r="H532" s="342">
        <f>'8. Coûts administrations  '!F105</f>
        <v>0</v>
      </c>
      <c r="I532" s="342">
        <f>'8. Coûts administrations  '!G105</f>
        <v>0</v>
      </c>
      <c r="J532" s="342">
        <f>'8. Coûts administrations  '!H105</f>
        <v>0</v>
      </c>
      <c r="K532" s="341"/>
      <c r="L532" s="341"/>
    </row>
    <row r="533" spans="2:17" s="312" customFormat="1" hidden="1" x14ac:dyDescent="0.35">
      <c r="B533" s="63">
        <f>'8. Coûts administrations  '!I106</f>
        <v>0</v>
      </c>
      <c r="C533" s="76">
        <f>'8. Coûts administrations  '!A106</f>
        <v>0</v>
      </c>
      <c r="D533" s="76">
        <f>'8. Coûts administrations  '!B106</f>
        <v>0</v>
      </c>
      <c r="E533" s="554">
        <f>'8. Coûts administrations  '!C106</f>
        <v>0</v>
      </c>
      <c r="F533" s="76">
        <f>'8. Coûts administrations  '!D106</f>
        <v>0</v>
      </c>
      <c r="G533" s="77">
        <f>'8. Coûts administrations  '!E106</f>
        <v>0</v>
      </c>
      <c r="H533" s="342">
        <f>'8. Coûts administrations  '!F106</f>
        <v>0</v>
      </c>
      <c r="I533" s="342">
        <f>'8. Coûts administrations  '!G106</f>
        <v>0</v>
      </c>
      <c r="J533" s="342">
        <f>'8. Coûts administrations  '!H106</f>
        <v>0</v>
      </c>
      <c r="K533" s="341"/>
      <c r="L533" s="341"/>
    </row>
    <row r="534" spans="2:17" s="312" customFormat="1" hidden="1" x14ac:dyDescent="0.35">
      <c r="B534" s="63">
        <f>'8. Coûts administrations  '!I107</f>
        <v>0</v>
      </c>
      <c r="C534" s="76">
        <f>'8. Coûts administrations  '!A107</f>
        <v>0</v>
      </c>
      <c r="D534" s="76">
        <f>'8. Coûts administrations  '!B107</f>
        <v>0</v>
      </c>
      <c r="E534" s="554">
        <f>'8. Coûts administrations  '!C107</f>
        <v>0</v>
      </c>
      <c r="F534" s="76">
        <f>'8. Coûts administrations  '!D107</f>
        <v>0</v>
      </c>
      <c r="G534" s="77">
        <f>'8. Coûts administrations  '!E107</f>
        <v>0</v>
      </c>
      <c r="H534" s="342">
        <f>'8. Coûts administrations  '!F107</f>
        <v>0</v>
      </c>
      <c r="I534" s="342">
        <f>'8. Coûts administrations  '!G107</f>
        <v>0</v>
      </c>
      <c r="J534" s="342">
        <f>'8. Coûts administrations  '!H107</f>
        <v>0</v>
      </c>
      <c r="K534" s="341"/>
      <c r="L534" s="341"/>
    </row>
    <row r="535" spans="2:17" s="312" customFormat="1" x14ac:dyDescent="0.35">
      <c r="C535" s="67"/>
      <c r="D535" s="67"/>
      <c r="E535" s="67"/>
      <c r="F535" s="67"/>
      <c r="G535" s="67"/>
      <c r="H535" s="67"/>
      <c r="I535" s="84" t="s">
        <v>136</v>
      </c>
      <c r="J535" s="83">
        <f>SUBTOTAL(9,J435:J534)</f>
        <v>0</v>
      </c>
      <c r="K535" s="83">
        <f>SUBTOTAL(9,K435:K534)</f>
        <v>0</v>
      </c>
      <c r="L535" s="67"/>
    </row>
    <row r="536" spans="2:17" s="312" customFormat="1" x14ac:dyDescent="0.35"/>
    <row r="537" spans="2:17" s="58" customFormat="1" ht="22.5" x14ac:dyDescent="0.6">
      <c r="B537" s="312"/>
      <c r="C537" s="79" t="s">
        <v>291</v>
      </c>
      <c r="D537" s="67"/>
      <c r="E537" s="67"/>
      <c r="F537" s="67"/>
      <c r="G537" s="67"/>
      <c r="H537" s="67"/>
      <c r="I537" s="67"/>
      <c r="J537" s="67"/>
      <c r="K537" s="67"/>
      <c r="L537" s="67"/>
      <c r="M537" s="67"/>
      <c r="N537" s="67"/>
      <c r="O537" s="67"/>
      <c r="P537" s="67"/>
      <c r="Q537" s="312"/>
    </row>
    <row r="538" spans="2:17" s="58" customFormat="1" ht="105" x14ac:dyDescent="0.35">
      <c r="B538" s="75" t="s">
        <v>204</v>
      </c>
      <c r="C538" s="56" t="s">
        <v>87</v>
      </c>
      <c r="D538" s="56" t="s">
        <v>88</v>
      </c>
      <c r="E538" s="56" t="s">
        <v>354</v>
      </c>
      <c r="F538" s="56" t="s">
        <v>89</v>
      </c>
      <c r="G538" s="56" t="s">
        <v>90</v>
      </c>
      <c r="H538" s="56" t="s">
        <v>91</v>
      </c>
      <c r="I538" s="56" t="s">
        <v>92</v>
      </c>
      <c r="J538" s="56" t="s">
        <v>314</v>
      </c>
      <c r="K538" s="56" t="s">
        <v>353</v>
      </c>
      <c r="L538" s="56" t="s">
        <v>351</v>
      </c>
      <c r="M538" s="56" t="s">
        <v>93</v>
      </c>
      <c r="N538" s="56" t="s">
        <v>94</v>
      </c>
      <c r="O538" s="56" t="s">
        <v>246</v>
      </c>
      <c r="P538" s="56" t="s">
        <v>135</v>
      </c>
    </row>
    <row r="539" spans="2:17" s="58" customFormat="1" hidden="1" x14ac:dyDescent="0.35">
      <c r="B539" s="55">
        <f>'9. Coûts de déplac. d''admin'!M12</f>
        <v>0</v>
      </c>
      <c r="C539" s="554">
        <f>'9. Coûts de déplac. d''admin'!A12</f>
        <v>0</v>
      </c>
      <c r="D539" s="76">
        <f>'9. Coûts de déplac. d''admin'!B12</f>
        <v>0</v>
      </c>
      <c r="E539" s="76">
        <f>'9. Coûts de déplac. d''admin'!C12</f>
        <v>0</v>
      </c>
      <c r="F539" s="76">
        <f>'9. Coûts de déplac. d''admin'!D12</f>
        <v>0</v>
      </c>
      <c r="G539" s="605">
        <f>'9. Coûts de déplac. d''admin'!E12</f>
        <v>0</v>
      </c>
      <c r="H539" s="339">
        <f>'9. Coûts de déplac. d''admin'!F12</f>
        <v>0</v>
      </c>
      <c r="I539" s="76">
        <f>'9. Coûts de déplac. d''admin'!G12</f>
        <v>0</v>
      </c>
      <c r="J539" s="554">
        <f>'9. Coûts de déplac. d''admin'!H12</f>
        <v>0</v>
      </c>
      <c r="K539" s="76">
        <f>'9. Coûts de déplac. d''admin'!I12</f>
        <v>0</v>
      </c>
      <c r="L539" s="77">
        <f>'9. Coûts de déplac. d''admin'!J12</f>
        <v>0</v>
      </c>
      <c r="M539" s="77">
        <f>'9. Coûts de déplac. d''admin'!K12</f>
        <v>0</v>
      </c>
      <c r="N539" s="77">
        <f>'9. Coûts de déplac. d''admin'!L12</f>
        <v>0</v>
      </c>
      <c r="O539" s="90"/>
      <c r="P539" s="91"/>
    </row>
    <row r="540" spans="2:17" s="58" customFormat="1" hidden="1" x14ac:dyDescent="0.35">
      <c r="B540" s="55">
        <f>'9. Coûts de déplac. d''admin'!M13</f>
        <v>0</v>
      </c>
      <c r="C540" s="554">
        <f>'9. Coûts de déplac. d''admin'!A13</f>
        <v>0</v>
      </c>
      <c r="D540" s="76">
        <f>'9. Coûts de déplac. d''admin'!B13</f>
        <v>0</v>
      </c>
      <c r="E540" s="76">
        <f>'9. Coûts de déplac. d''admin'!C13</f>
        <v>0</v>
      </c>
      <c r="F540" s="76">
        <f>'9. Coûts de déplac. d''admin'!D13</f>
        <v>0</v>
      </c>
      <c r="G540" s="605">
        <f>'9. Coûts de déplac. d''admin'!E13</f>
        <v>0</v>
      </c>
      <c r="H540" s="339">
        <f>'9. Coûts de déplac. d''admin'!F13</f>
        <v>0</v>
      </c>
      <c r="I540" s="76">
        <f>'9. Coûts de déplac. d''admin'!G13</f>
        <v>0</v>
      </c>
      <c r="J540" s="554">
        <f>'9. Coûts de déplac. d''admin'!H13</f>
        <v>0</v>
      </c>
      <c r="K540" s="76">
        <f>'9. Coûts de déplac. d''admin'!I13</f>
        <v>0</v>
      </c>
      <c r="L540" s="77">
        <f>'9. Coûts de déplac. d''admin'!J13</f>
        <v>0</v>
      </c>
      <c r="M540" s="77">
        <f>'9. Coûts de déplac. d''admin'!K13</f>
        <v>0</v>
      </c>
      <c r="N540" s="77">
        <f>'9. Coûts de déplac. d''admin'!L13</f>
        <v>0</v>
      </c>
      <c r="O540" s="90"/>
      <c r="P540" s="91"/>
    </row>
    <row r="541" spans="2:17" s="58" customFormat="1" hidden="1" x14ac:dyDescent="0.35">
      <c r="B541" s="55">
        <f>'9. Coûts de déplac. d''admin'!M14</f>
        <v>0</v>
      </c>
      <c r="C541" s="554">
        <f>'9. Coûts de déplac. d''admin'!A14</f>
        <v>0</v>
      </c>
      <c r="D541" s="76">
        <f>'9. Coûts de déplac. d''admin'!B14</f>
        <v>0</v>
      </c>
      <c r="E541" s="76">
        <f>'9. Coûts de déplac. d''admin'!C14</f>
        <v>0</v>
      </c>
      <c r="F541" s="76">
        <f>'9. Coûts de déplac. d''admin'!D14</f>
        <v>0</v>
      </c>
      <c r="G541" s="605">
        <f>'9. Coûts de déplac. d''admin'!E14</f>
        <v>0</v>
      </c>
      <c r="H541" s="339">
        <f>'9. Coûts de déplac. d''admin'!F14</f>
        <v>0</v>
      </c>
      <c r="I541" s="76">
        <f>'9. Coûts de déplac. d''admin'!G14</f>
        <v>0</v>
      </c>
      <c r="J541" s="554">
        <f>'9. Coûts de déplac. d''admin'!H14</f>
        <v>0</v>
      </c>
      <c r="K541" s="76">
        <f>'9. Coûts de déplac. d''admin'!I14</f>
        <v>0</v>
      </c>
      <c r="L541" s="77">
        <f>'9. Coûts de déplac. d''admin'!J14</f>
        <v>0</v>
      </c>
      <c r="M541" s="77">
        <f>'9. Coûts de déplac. d''admin'!K14</f>
        <v>0</v>
      </c>
      <c r="N541" s="77">
        <f>'9. Coûts de déplac. d''admin'!L14</f>
        <v>0</v>
      </c>
      <c r="O541" s="90"/>
      <c r="P541" s="91"/>
    </row>
    <row r="542" spans="2:17" s="58" customFormat="1" hidden="1" x14ac:dyDescent="0.35">
      <c r="B542" s="55">
        <f>'9. Coûts de déplac. d''admin'!M15</f>
        <v>0</v>
      </c>
      <c r="C542" s="554">
        <f>'9. Coûts de déplac. d''admin'!A15</f>
        <v>0</v>
      </c>
      <c r="D542" s="76">
        <f>'9. Coûts de déplac. d''admin'!B15</f>
        <v>0</v>
      </c>
      <c r="E542" s="76">
        <f>'9. Coûts de déplac. d''admin'!C15</f>
        <v>0</v>
      </c>
      <c r="F542" s="76">
        <f>'9. Coûts de déplac. d''admin'!D15</f>
        <v>0</v>
      </c>
      <c r="G542" s="605">
        <f>'9. Coûts de déplac. d''admin'!E15</f>
        <v>0</v>
      </c>
      <c r="H542" s="339">
        <f>'9. Coûts de déplac. d''admin'!F15</f>
        <v>0</v>
      </c>
      <c r="I542" s="76">
        <f>'9. Coûts de déplac. d''admin'!G15</f>
        <v>0</v>
      </c>
      <c r="J542" s="554">
        <f>'9. Coûts de déplac. d''admin'!H15</f>
        <v>0</v>
      </c>
      <c r="K542" s="76">
        <f>'9. Coûts de déplac. d''admin'!I15</f>
        <v>0</v>
      </c>
      <c r="L542" s="77">
        <f>'9. Coûts de déplac. d''admin'!J15</f>
        <v>0</v>
      </c>
      <c r="M542" s="77">
        <f>'9. Coûts de déplac. d''admin'!K15</f>
        <v>0</v>
      </c>
      <c r="N542" s="77">
        <f>'9. Coûts de déplac. d''admin'!L15</f>
        <v>0</v>
      </c>
      <c r="O542" s="90"/>
      <c r="P542" s="91"/>
    </row>
    <row r="543" spans="2:17" s="312" customFormat="1" hidden="1" x14ac:dyDescent="0.35">
      <c r="B543" s="55">
        <f>'9. Coûts de déplac. d''admin'!M16</f>
        <v>0</v>
      </c>
      <c r="C543" s="554">
        <f>'9. Coûts de déplac. d''admin'!A16</f>
        <v>0</v>
      </c>
      <c r="D543" s="76">
        <f>'9. Coûts de déplac. d''admin'!B16</f>
        <v>0</v>
      </c>
      <c r="E543" s="76">
        <f>'9. Coûts de déplac. d''admin'!C16</f>
        <v>0</v>
      </c>
      <c r="F543" s="76">
        <f>'9. Coûts de déplac. d''admin'!D16</f>
        <v>0</v>
      </c>
      <c r="G543" s="605">
        <f>'9. Coûts de déplac. d''admin'!E16</f>
        <v>0</v>
      </c>
      <c r="H543" s="339">
        <f>'9. Coûts de déplac. d''admin'!F16</f>
        <v>0</v>
      </c>
      <c r="I543" s="76">
        <f>'9. Coûts de déplac. d''admin'!G16</f>
        <v>0</v>
      </c>
      <c r="J543" s="554">
        <f>'9. Coûts de déplac. d''admin'!H16</f>
        <v>0</v>
      </c>
      <c r="K543" s="76">
        <f>'9. Coûts de déplac. d''admin'!I16</f>
        <v>0</v>
      </c>
      <c r="L543" s="77">
        <f>'9. Coûts de déplac. d''admin'!J16</f>
        <v>0</v>
      </c>
      <c r="M543" s="77">
        <f>'9. Coûts de déplac. d''admin'!K16</f>
        <v>0</v>
      </c>
      <c r="N543" s="77">
        <f>'9. Coûts de déplac. d''admin'!L16</f>
        <v>0</v>
      </c>
      <c r="O543" s="90"/>
      <c r="P543" s="91"/>
    </row>
    <row r="544" spans="2:17" s="312" customFormat="1" hidden="1" x14ac:dyDescent="0.35">
      <c r="B544" s="55">
        <f>'9. Coûts de déplac. d''admin'!M17</f>
        <v>0</v>
      </c>
      <c r="C544" s="554">
        <f>'9. Coûts de déplac. d''admin'!A17</f>
        <v>0</v>
      </c>
      <c r="D544" s="76">
        <f>'9. Coûts de déplac. d''admin'!B17</f>
        <v>0</v>
      </c>
      <c r="E544" s="76">
        <f>'9. Coûts de déplac. d''admin'!C17</f>
        <v>0</v>
      </c>
      <c r="F544" s="76">
        <f>'9. Coûts de déplac. d''admin'!D17</f>
        <v>0</v>
      </c>
      <c r="G544" s="605">
        <f>'9. Coûts de déplac. d''admin'!E17</f>
        <v>0</v>
      </c>
      <c r="H544" s="339">
        <f>'9. Coûts de déplac. d''admin'!F17</f>
        <v>0</v>
      </c>
      <c r="I544" s="76">
        <f>'9. Coûts de déplac. d''admin'!G17</f>
        <v>0</v>
      </c>
      <c r="J544" s="554">
        <f>'9. Coûts de déplac. d''admin'!H17</f>
        <v>0</v>
      </c>
      <c r="K544" s="76">
        <f>'9. Coûts de déplac. d''admin'!I17</f>
        <v>0</v>
      </c>
      <c r="L544" s="77">
        <f>'9. Coûts de déplac. d''admin'!J17</f>
        <v>0</v>
      </c>
      <c r="M544" s="77">
        <f>'9. Coûts de déplac. d''admin'!K17</f>
        <v>0</v>
      </c>
      <c r="N544" s="77">
        <f>'9. Coûts de déplac. d''admin'!L17</f>
        <v>0</v>
      </c>
      <c r="O544" s="90"/>
      <c r="P544" s="91"/>
    </row>
    <row r="545" spans="2:16" s="312" customFormat="1" hidden="1" x14ac:dyDescent="0.35">
      <c r="B545" s="55">
        <f>'9. Coûts de déplac. d''admin'!M18</f>
        <v>0</v>
      </c>
      <c r="C545" s="554">
        <f>'9. Coûts de déplac. d''admin'!A18</f>
        <v>0</v>
      </c>
      <c r="D545" s="76">
        <f>'9. Coûts de déplac. d''admin'!B18</f>
        <v>0</v>
      </c>
      <c r="E545" s="76">
        <f>'9. Coûts de déplac. d''admin'!C18</f>
        <v>0</v>
      </c>
      <c r="F545" s="76">
        <f>'9. Coûts de déplac. d''admin'!D18</f>
        <v>0</v>
      </c>
      <c r="G545" s="605">
        <f>'9. Coûts de déplac. d''admin'!E18</f>
        <v>0</v>
      </c>
      <c r="H545" s="339">
        <f>'9. Coûts de déplac. d''admin'!F18</f>
        <v>0</v>
      </c>
      <c r="I545" s="76">
        <f>'9. Coûts de déplac. d''admin'!G18</f>
        <v>0</v>
      </c>
      <c r="J545" s="554">
        <f>'9. Coûts de déplac. d''admin'!H18</f>
        <v>0</v>
      </c>
      <c r="K545" s="76">
        <f>'9. Coûts de déplac. d''admin'!I18</f>
        <v>0</v>
      </c>
      <c r="L545" s="77">
        <f>'9. Coûts de déplac. d''admin'!J18</f>
        <v>0</v>
      </c>
      <c r="M545" s="77">
        <f>'9. Coûts de déplac. d''admin'!K18</f>
        <v>0</v>
      </c>
      <c r="N545" s="77">
        <f>'9. Coûts de déplac. d''admin'!L18</f>
        <v>0</v>
      </c>
      <c r="O545" s="90"/>
      <c r="P545" s="91"/>
    </row>
    <row r="546" spans="2:16" s="66" customFormat="1" hidden="1" x14ac:dyDescent="0.35">
      <c r="B546" s="55">
        <f>'9. Coûts de déplac. d''admin'!M19</f>
        <v>0</v>
      </c>
      <c r="C546" s="554">
        <f>'9. Coûts de déplac. d''admin'!A19</f>
        <v>0</v>
      </c>
      <c r="D546" s="76">
        <f>'9. Coûts de déplac. d''admin'!B19</f>
        <v>0</v>
      </c>
      <c r="E546" s="76">
        <f>'9. Coûts de déplac. d''admin'!C19</f>
        <v>0</v>
      </c>
      <c r="F546" s="76">
        <f>'9. Coûts de déplac. d''admin'!D19</f>
        <v>0</v>
      </c>
      <c r="G546" s="605">
        <f>'9. Coûts de déplac. d''admin'!E19</f>
        <v>0</v>
      </c>
      <c r="H546" s="339">
        <f>'9. Coûts de déplac. d''admin'!F19</f>
        <v>0</v>
      </c>
      <c r="I546" s="76">
        <f>'9. Coûts de déplac. d''admin'!G19</f>
        <v>0</v>
      </c>
      <c r="J546" s="554">
        <f>'9. Coûts de déplac. d''admin'!H19</f>
        <v>0</v>
      </c>
      <c r="K546" s="76">
        <f>'9. Coûts de déplac. d''admin'!I19</f>
        <v>0</v>
      </c>
      <c r="L546" s="77">
        <f>'9. Coûts de déplac. d''admin'!J19</f>
        <v>0</v>
      </c>
      <c r="M546" s="77">
        <f>'9. Coûts de déplac. d''admin'!K19</f>
        <v>0</v>
      </c>
      <c r="N546" s="77">
        <f>'9. Coûts de déplac. d''admin'!L19</f>
        <v>0</v>
      </c>
      <c r="O546" s="90"/>
      <c r="P546" s="91"/>
    </row>
    <row r="547" spans="2:16" s="58" customFormat="1" hidden="1" x14ac:dyDescent="0.35">
      <c r="B547" s="55">
        <f>'9. Coûts de déplac. d''admin'!M20</f>
        <v>0</v>
      </c>
      <c r="C547" s="554">
        <f>'9. Coûts de déplac. d''admin'!A20</f>
        <v>0</v>
      </c>
      <c r="D547" s="76">
        <f>'9. Coûts de déplac. d''admin'!B20</f>
        <v>0</v>
      </c>
      <c r="E547" s="76">
        <f>'9. Coûts de déplac. d''admin'!C20</f>
        <v>0</v>
      </c>
      <c r="F547" s="76">
        <f>'9. Coûts de déplac. d''admin'!D20</f>
        <v>0</v>
      </c>
      <c r="G547" s="605">
        <f>'9. Coûts de déplac. d''admin'!E20</f>
        <v>0</v>
      </c>
      <c r="H547" s="339">
        <f>'9. Coûts de déplac. d''admin'!F20</f>
        <v>0</v>
      </c>
      <c r="I547" s="76">
        <f>'9. Coûts de déplac. d''admin'!G20</f>
        <v>0</v>
      </c>
      <c r="J547" s="554">
        <f>'9. Coûts de déplac. d''admin'!H20</f>
        <v>0</v>
      </c>
      <c r="K547" s="76">
        <f>'9. Coûts de déplac. d''admin'!I20</f>
        <v>0</v>
      </c>
      <c r="L547" s="77">
        <f>'9. Coûts de déplac. d''admin'!J20</f>
        <v>0</v>
      </c>
      <c r="M547" s="77">
        <f>'9. Coûts de déplac. d''admin'!K20</f>
        <v>0</v>
      </c>
      <c r="N547" s="77">
        <f>'9. Coûts de déplac. d''admin'!L20</f>
        <v>0</v>
      </c>
      <c r="O547" s="90"/>
      <c r="P547" s="91"/>
    </row>
    <row r="548" spans="2:16" s="58" customFormat="1" hidden="1" x14ac:dyDescent="0.35">
      <c r="B548" s="55">
        <f>'9. Coûts de déplac. d''admin'!M21</f>
        <v>0</v>
      </c>
      <c r="C548" s="554">
        <f>'9. Coûts de déplac. d''admin'!A21</f>
        <v>0</v>
      </c>
      <c r="D548" s="76">
        <f>'9. Coûts de déplac. d''admin'!B21</f>
        <v>0</v>
      </c>
      <c r="E548" s="76">
        <f>'9. Coûts de déplac. d''admin'!C21</f>
        <v>0</v>
      </c>
      <c r="F548" s="76">
        <f>'9. Coûts de déplac. d''admin'!D21</f>
        <v>0</v>
      </c>
      <c r="G548" s="605">
        <f>'9. Coûts de déplac. d''admin'!E21</f>
        <v>0</v>
      </c>
      <c r="H548" s="339">
        <f>'9. Coûts de déplac. d''admin'!F21</f>
        <v>0</v>
      </c>
      <c r="I548" s="76">
        <f>'9. Coûts de déplac. d''admin'!G21</f>
        <v>0</v>
      </c>
      <c r="J548" s="554">
        <f>'9. Coûts de déplac. d''admin'!H21</f>
        <v>0</v>
      </c>
      <c r="K548" s="76">
        <f>'9. Coûts de déplac. d''admin'!I21</f>
        <v>0</v>
      </c>
      <c r="L548" s="77">
        <f>'9. Coûts de déplac. d''admin'!J21</f>
        <v>0</v>
      </c>
      <c r="M548" s="77">
        <f>'9. Coûts de déplac. d''admin'!K21</f>
        <v>0</v>
      </c>
      <c r="N548" s="77">
        <f>'9. Coûts de déplac. d''admin'!L21</f>
        <v>0</v>
      </c>
      <c r="O548" s="90"/>
      <c r="P548" s="91"/>
    </row>
    <row r="549" spans="2:16" s="58" customFormat="1" hidden="1" x14ac:dyDescent="0.35">
      <c r="B549" s="55">
        <f>'9. Coûts de déplac. d''admin'!M22</f>
        <v>0</v>
      </c>
      <c r="C549" s="554">
        <f>'9. Coûts de déplac. d''admin'!A22</f>
        <v>0</v>
      </c>
      <c r="D549" s="76">
        <f>'9. Coûts de déplac. d''admin'!B22</f>
        <v>0</v>
      </c>
      <c r="E549" s="76">
        <f>'9. Coûts de déplac. d''admin'!C22</f>
        <v>0</v>
      </c>
      <c r="F549" s="76">
        <f>'9. Coûts de déplac. d''admin'!D22</f>
        <v>0</v>
      </c>
      <c r="G549" s="605">
        <f>'9. Coûts de déplac. d''admin'!E22</f>
        <v>0</v>
      </c>
      <c r="H549" s="339">
        <f>'9. Coûts de déplac. d''admin'!F22</f>
        <v>0</v>
      </c>
      <c r="I549" s="76">
        <f>'9. Coûts de déplac. d''admin'!G22</f>
        <v>0</v>
      </c>
      <c r="J549" s="554">
        <f>'9. Coûts de déplac. d''admin'!H22</f>
        <v>0</v>
      </c>
      <c r="K549" s="76">
        <f>'9. Coûts de déplac. d''admin'!I22</f>
        <v>0</v>
      </c>
      <c r="L549" s="77">
        <f>'9. Coûts de déplac. d''admin'!J22</f>
        <v>0</v>
      </c>
      <c r="M549" s="77">
        <f>'9. Coûts de déplac. d''admin'!K22</f>
        <v>0</v>
      </c>
      <c r="N549" s="77">
        <f>'9. Coûts de déplac. d''admin'!L22</f>
        <v>0</v>
      </c>
      <c r="O549" s="90"/>
      <c r="P549" s="91"/>
    </row>
    <row r="550" spans="2:16" s="58" customFormat="1" hidden="1" x14ac:dyDescent="0.35">
      <c r="B550" s="55">
        <f>'9. Coûts de déplac. d''admin'!M23</f>
        <v>0</v>
      </c>
      <c r="C550" s="554">
        <f>'9. Coûts de déplac. d''admin'!A23</f>
        <v>0</v>
      </c>
      <c r="D550" s="76">
        <f>'9. Coûts de déplac. d''admin'!B23</f>
        <v>0</v>
      </c>
      <c r="E550" s="76">
        <f>'9. Coûts de déplac. d''admin'!C23</f>
        <v>0</v>
      </c>
      <c r="F550" s="76">
        <f>'9. Coûts de déplac. d''admin'!D23</f>
        <v>0</v>
      </c>
      <c r="G550" s="605">
        <f>'9. Coûts de déplac. d''admin'!E23</f>
        <v>0</v>
      </c>
      <c r="H550" s="339">
        <f>'9. Coûts de déplac. d''admin'!F23</f>
        <v>0</v>
      </c>
      <c r="I550" s="76">
        <f>'9. Coûts de déplac. d''admin'!G23</f>
        <v>0</v>
      </c>
      <c r="J550" s="554">
        <f>'9. Coûts de déplac. d''admin'!H23</f>
        <v>0</v>
      </c>
      <c r="K550" s="76">
        <f>'9. Coûts de déplac. d''admin'!I23</f>
        <v>0</v>
      </c>
      <c r="L550" s="77">
        <f>'9. Coûts de déplac. d''admin'!J23</f>
        <v>0</v>
      </c>
      <c r="M550" s="77">
        <f>'9. Coûts de déplac. d''admin'!K23</f>
        <v>0</v>
      </c>
      <c r="N550" s="77">
        <f>'9. Coûts de déplac. d''admin'!L23</f>
        <v>0</v>
      </c>
      <c r="O550" s="90"/>
      <c r="P550" s="91"/>
    </row>
    <row r="551" spans="2:16" s="58" customFormat="1" hidden="1" x14ac:dyDescent="0.35">
      <c r="B551" s="55">
        <f>'9. Coûts de déplac. d''admin'!M24</f>
        <v>0</v>
      </c>
      <c r="C551" s="554">
        <f>'9. Coûts de déplac. d''admin'!A24</f>
        <v>0</v>
      </c>
      <c r="D551" s="76">
        <f>'9. Coûts de déplac. d''admin'!B24</f>
        <v>0</v>
      </c>
      <c r="E551" s="76">
        <f>'9. Coûts de déplac. d''admin'!C24</f>
        <v>0</v>
      </c>
      <c r="F551" s="76">
        <f>'9. Coûts de déplac. d''admin'!D24</f>
        <v>0</v>
      </c>
      <c r="G551" s="605">
        <f>'9. Coûts de déplac. d''admin'!E24</f>
        <v>0</v>
      </c>
      <c r="H551" s="339">
        <f>'9. Coûts de déplac. d''admin'!F24</f>
        <v>0</v>
      </c>
      <c r="I551" s="76">
        <f>'9. Coûts de déplac. d''admin'!G24</f>
        <v>0</v>
      </c>
      <c r="J551" s="554">
        <f>'9. Coûts de déplac. d''admin'!H24</f>
        <v>0</v>
      </c>
      <c r="K551" s="76">
        <f>'9. Coûts de déplac. d''admin'!I24</f>
        <v>0</v>
      </c>
      <c r="L551" s="77">
        <f>'9. Coûts de déplac. d''admin'!J24</f>
        <v>0</v>
      </c>
      <c r="M551" s="77">
        <f>'9. Coûts de déplac. d''admin'!K24</f>
        <v>0</v>
      </c>
      <c r="N551" s="77">
        <f>'9. Coûts de déplac. d''admin'!L24</f>
        <v>0</v>
      </c>
      <c r="O551" s="90"/>
      <c r="P551" s="91"/>
    </row>
    <row r="552" spans="2:16" s="58" customFormat="1" hidden="1" x14ac:dyDescent="0.35">
      <c r="B552" s="55">
        <f>'9. Coûts de déplac. d''admin'!M25</f>
        <v>0</v>
      </c>
      <c r="C552" s="554">
        <f>'9. Coûts de déplac. d''admin'!A25</f>
        <v>0</v>
      </c>
      <c r="D552" s="76">
        <f>'9. Coûts de déplac. d''admin'!B25</f>
        <v>0</v>
      </c>
      <c r="E552" s="76">
        <f>'9. Coûts de déplac. d''admin'!C25</f>
        <v>0</v>
      </c>
      <c r="F552" s="76">
        <f>'9. Coûts de déplac. d''admin'!D25</f>
        <v>0</v>
      </c>
      <c r="G552" s="605">
        <f>'9. Coûts de déplac. d''admin'!E25</f>
        <v>0</v>
      </c>
      <c r="H552" s="339">
        <f>'9. Coûts de déplac. d''admin'!F25</f>
        <v>0</v>
      </c>
      <c r="I552" s="76">
        <f>'9. Coûts de déplac. d''admin'!G25</f>
        <v>0</v>
      </c>
      <c r="J552" s="554">
        <f>'9. Coûts de déplac. d''admin'!H25</f>
        <v>0</v>
      </c>
      <c r="K552" s="76">
        <f>'9. Coûts de déplac. d''admin'!I25</f>
        <v>0</v>
      </c>
      <c r="L552" s="77">
        <f>'9. Coûts de déplac. d''admin'!J25</f>
        <v>0</v>
      </c>
      <c r="M552" s="77">
        <f>'9. Coûts de déplac. d''admin'!K25</f>
        <v>0</v>
      </c>
      <c r="N552" s="77">
        <f>'9. Coûts de déplac. d''admin'!L25</f>
        <v>0</v>
      </c>
      <c r="O552" s="90"/>
      <c r="P552" s="91"/>
    </row>
    <row r="553" spans="2:16" s="58" customFormat="1" hidden="1" x14ac:dyDescent="0.35">
      <c r="B553" s="55">
        <f>'9. Coûts de déplac. d''admin'!M26</f>
        <v>0</v>
      </c>
      <c r="C553" s="554">
        <f>'9. Coûts de déplac. d''admin'!A26</f>
        <v>0</v>
      </c>
      <c r="D553" s="76">
        <f>'9. Coûts de déplac. d''admin'!B26</f>
        <v>0</v>
      </c>
      <c r="E553" s="76">
        <f>'9. Coûts de déplac. d''admin'!C26</f>
        <v>0</v>
      </c>
      <c r="F553" s="76">
        <f>'9. Coûts de déplac. d''admin'!D26</f>
        <v>0</v>
      </c>
      <c r="G553" s="605">
        <f>'9. Coûts de déplac. d''admin'!E26</f>
        <v>0</v>
      </c>
      <c r="H553" s="339">
        <f>'9. Coûts de déplac. d''admin'!F26</f>
        <v>0</v>
      </c>
      <c r="I553" s="76">
        <f>'9. Coûts de déplac. d''admin'!G26</f>
        <v>0</v>
      </c>
      <c r="J553" s="554">
        <f>'9. Coûts de déplac. d''admin'!H26</f>
        <v>0</v>
      </c>
      <c r="K553" s="76">
        <f>'9. Coûts de déplac. d''admin'!I26</f>
        <v>0</v>
      </c>
      <c r="L553" s="77">
        <f>'9. Coûts de déplac. d''admin'!J26</f>
        <v>0</v>
      </c>
      <c r="M553" s="77">
        <f>'9. Coûts de déplac. d''admin'!K26</f>
        <v>0</v>
      </c>
      <c r="N553" s="77">
        <f>'9. Coûts de déplac. d''admin'!L26</f>
        <v>0</v>
      </c>
      <c r="O553" s="90"/>
      <c r="P553" s="91"/>
    </row>
    <row r="554" spans="2:16" s="58" customFormat="1" hidden="1" x14ac:dyDescent="0.35">
      <c r="B554" s="55">
        <f>'9. Coûts de déplac. d''admin'!M27</f>
        <v>0</v>
      </c>
      <c r="C554" s="554">
        <f>'9. Coûts de déplac. d''admin'!A27</f>
        <v>0</v>
      </c>
      <c r="D554" s="76">
        <f>'9. Coûts de déplac. d''admin'!B27</f>
        <v>0</v>
      </c>
      <c r="E554" s="76">
        <f>'9. Coûts de déplac. d''admin'!C27</f>
        <v>0</v>
      </c>
      <c r="F554" s="76">
        <f>'9. Coûts de déplac. d''admin'!D27</f>
        <v>0</v>
      </c>
      <c r="G554" s="605">
        <f>'9. Coûts de déplac. d''admin'!E27</f>
        <v>0</v>
      </c>
      <c r="H554" s="339">
        <f>'9. Coûts de déplac. d''admin'!F27</f>
        <v>0</v>
      </c>
      <c r="I554" s="76">
        <f>'9. Coûts de déplac. d''admin'!G27</f>
        <v>0</v>
      </c>
      <c r="J554" s="554">
        <f>'9. Coûts de déplac. d''admin'!H27</f>
        <v>0</v>
      </c>
      <c r="K554" s="76">
        <f>'9. Coûts de déplac. d''admin'!I27</f>
        <v>0</v>
      </c>
      <c r="L554" s="77">
        <f>'9. Coûts de déplac. d''admin'!J27</f>
        <v>0</v>
      </c>
      <c r="M554" s="77">
        <f>'9. Coûts de déplac. d''admin'!K27</f>
        <v>0</v>
      </c>
      <c r="N554" s="77">
        <f>'9. Coûts de déplac. d''admin'!L27</f>
        <v>0</v>
      </c>
      <c r="O554" s="90"/>
      <c r="P554" s="91"/>
    </row>
    <row r="555" spans="2:16" s="58" customFormat="1" hidden="1" x14ac:dyDescent="0.35">
      <c r="B555" s="55">
        <f>'9. Coûts de déplac. d''admin'!M28</f>
        <v>0</v>
      </c>
      <c r="C555" s="554">
        <f>'9. Coûts de déplac. d''admin'!A28</f>
        <v>0</v>
      </c>
      <c r="D555" s="76">
        <f>'9. Coûts de déplac. d''admin'!B28</f>
        <v>0</v>
      </c>
      <c r="E555" s="76">
        <f>'9. Coûts de déplac. d''admin'!C28</f>
        <v>0</v>
      </c>
      <c r="F555" s="76">
        <f>'9. Coûts de déplac. d''admin'!D28</f>
        <v>0</v>
      </c>
      <c r="G555" s="605">
        <f>'9. Coûts de déplac. d''admin'!E28</f>
        <v>0</v>
      </c>
      <c r="H555" s="339">
        <f>'9. Coûts de déplac. d''admin'!F28</f>
        <v>0</v>
      </c>
      <c r="I555" s="76">
        <f>'9. Coûts de déplac. d''admin'!G28</f>
        <v>0</v>
      </c>
      <c r="J555" s="554">
        <f>'9. Coûts de déplac. d''admin'!H28</f>
        <v>0</v>
      </c>
      <c r="K555" s="76">
        <f>'9. Coûts de déplac. d''admin'!I28</f>
        <v>0</v>
      </c>
      <c r="L555" s="77">
        <f>'9. Coûts de déplac. d''admin'!J28</f>
        <v>0</v>
      </c>
      <c r="M555" s="77">
        <f>'9. Coûts de déplac. d''admin'!K28</f>
        <v>0</v>
      </c>
      <c r="N555" s="77">
        <f>'9. Coûts de déplac. d''admin'!L28</f>
        <v>0</v>
      </c>
      <c r="O555" s="90"/>
      <c r="P555" s="91"/>
    </row>
    <row r="556" spans="2:16" s="58" customFormat="1" hidden="1" x14ac:dyDescent="0.35">
      <c r="B556" s="55">
        <f>'9. Coûts de déplac. d''admin'!M29</f>
        <v>0</v>
      </c>
      <c r="C556" s="554">
        <f>'9. Coûts de déplac. d''admin'!A29</f>
        <v>0</v>
      </c>
      <c r="D556" s="76">
        <f>'9. Coûts de déplac. d''admin'!B29</f>
        <v>0</v>
      </c>
      <c r="E556" s="76">
        <f>'9. Coûts de déplac. d''admin'!C29</f>
        <v>0</v>
      </c>
      <c r="F556" s="76">
        <f>'9. Coûts de déplac. d''admin'!D29</f>
        <v>0</v>
      </c>
      <c r="G556" s="605">
        <f>'9. Coûts de déplac. d''admin'!E29</f>
        <v>0</v>
      </c>
      <c r="H556" s="339">
        <f>'9. Coûts de déplac. d''admin'!F29</f>
        <v>0</v>
      </c>
      <c r="I556" s="76">
        <f>'9. Coûts de déplac. d''admin'!G29</f>
        <v>0</v>
      </c>
      <c r="J556" s="554">
        <f>'9. Coûts de déplac. d''admin'!H29</f>
        <v>0</v>
      </c>
      <c r="K556" s="76">
        <f>'9. Coûts de déplac. d''admin'!I29</f>
        <v>0</v>
      </c>
      <c r="L556" s="77">
        <f>'9. Coûts de déplac. d''admin'!J29</f>
        <v>0</v>
      </c>
      <c r="M556" s="77">
        <f>'9. Coûts de déplac. d''admin'!K29</f>
        <v>0</v>
      </c>
      <c r="N556" s="77">
        <f>'9. Coûts de déplac. d''admin'!L29</f>
        <v>0</v>
      </c>
      <c r="O556" s="90"/>
      <c r="P556" s="91"/>
    </row>
    <row r="557" spans="2:16" s="58" customFormat="1" hidden="1" x14ac:dyDescent="0.35">
      <c r="B557" s="55">
        <f>'9. Coûts de déplac. d''admin'!M30</f>
        <v>0</v>
      </c>
      <c r="C557" s="554">
        <f>'9. Coûts de déplac. d''admin'!A30</f>
        <v>0</v>
      </c>
      <c r="D557" s="76">
        <f>'9. Coûts de déplac. d''admin'!B30</f>
        <v>0</v>
      </c>
      <c r="E557" s="76">
        <f>'9. Coûts de déplac. d''admin'!C30</f>
        <v>0</v>
      </c>
      <c r="F557" s="76">
        <f>'9. Coûts de déplac. d''admin'!D30</f>
        <v>0</v>
      </c>
      <c r="G557" s="605">
        <f>'9. Coûts de déplac. d''admin'!E30</f>
        <v>0</v>
      </c>
      <c r="H557" s="339">
        <f>'9. Coûts de déplac. d''admin'!F30</f>
        <v>0</v>
      </c>
      <c r="I557" s="76">
        <f>'9. Coûts de déplac. d''admin'!G30</f>
        <v>0</v>
      </c>
      <c r="J557" s="554">
        <f>'9. Coûts de déplac. d''admin'!H30</f>
        <v>0</v>
      </c>
      <c r="K557" s="76">
        <f>'9. Coûts de déplac. d''admin'!I30</f>
        <v>0</v>
      </c>
      <c r="L557" s="77">
        <f>'9. Coûts de déplac. d''admin'!J30</f>
        <v>0</v>
      </c>
      <c r="M557" s="77">
        <f>'9. Coûts de déplac. d''admin'!K30</f>
        <v>0</v>
      </c>
      <c r="N557" s="77">
        <f>'9. Coûts de déplac. d''admin'!L30</f>
        <v>0</v>
      </c>
      <c r="O557" s="90"/>
      <c r="P557" s="91"/>
    </row>
    <row r="558" spans="2:16" s="58" customFormat="1" hidden="1" x14ac:dyDescent="0.35">
      <c r="B558" s="55">
        <f>'9. Coûts de déplac. d''admin'!M31</f>
        <v>0</v>
      </c>
      <c r="C558" s="554">
        <f>'9. Coûts de déplac. d''admin'!A31</f>
        <v>0</v>
      </c>
      <c r="D558" s="76">
        <f>'9. Coûts de déplac. d''admin'!B31</f>
        <v>0</v>
      </c>
      <c r="E558" s="76">
        <f>'9. Coûts de déplac. d''admin'!C31</f>
        <v>0</v>
      </c>
      <c r="F558" s="76">
        <f>'9. Coûts de déplac. d''admin'!D31</f>
        <v>0</v>
      </c>
      <c r="G558" s="605">
        <f>'9. Coûts de déplac. d''admin'!E31</f>
        <v>0</v>
      </c>
      <c r="H558" s="339">
        <f>'9. Coûts de déplac. d''admin'!F31</f>
        <v>0</v>
      </c>
      <c r="I558" s="76">
        <f>'9. Coûts de déplac. d''admin'!G31</f>
        <v>0</v>
      </c>
      <c r="J558" s="554">
        <f>'9. Coûts de déplac. d''admin'!H31</f>
        <v>0</v>
      </c>
      <c r="K558" s="76">
        <f>'9. Coûts de déplac. d''admin'!I31</f>
        <v>0</v>
      </c>
      <c r="L558" s="77">
        <f>'9. Coûts de déplac. d''admin'!J31</f>
        <v>0</v>
      </c>
      <c r="M558" s="77">
        <f>'9. Coûts de déplac. d''admin'!K31</f>
        <v>0</v>
      </c>
      <c r="N558" s="77">
        <f>'9. Coûts de déplac. d''admin'!L31</f>
        <v>0</v>
      </c>
      <c r="O558" s="90"/>
      <c r="P558" s="91"/>
    </row>
    <row r="559" spans="2:16" s="58" customFormat="1" hidden="1" x14ac:dyDescent="0.35">
      <c r="B559" s="55">
        <f>'9. Coûts de déplac. d''admin'!M32</f>
        <v>0</v>
      </c>
      <c r="C559" s="554">
        <f>'9. Coûts de déplac. d''admin'!A32</f>
        <v>0</v>
      </c>
      <c r="D559" s="76">
        <f>'9. Coûts de déplac. d''admin'!B32</f>
        <v>0</v>
      </c>
      <c r="E559" s="76">
        <f>'9. Coûts de déplac. d''admin'!C32</f>
        <v>0</v>
      </c>
      <c r="F559" s="76">
        <f>'9. Coûts de déplac. d''admin'!D32</f>
        <v>0</v>
      </c>
      <c r="G559" s="605">
        <f>'9. Coûts de déplac. d''admin'!E32</f>
        <v>0</v>
      </c>
      <c r="H559" s="339">
        <f>'9. Coûts de déplac. d''admin'!F32</f>
        <v>0</v>
      </c>
      <c r="I559" s="76">
        <f>'9. Coûts de déplac. d''admin'!G32</f>
        <v>0</v>
      </c>
      <c r="J559" s="554">
        <f>'9. Coûts de déplac. d''admin'!H32</f>
        <v>0</v>
      </c>
      <c r="K559" s="76">
        <f>'9. Coûts de déplac. d''admin'!I32</f>
        <v>0</v>
      </c>
      <c r="L559" s="77">
        <f>'9. Coûts de déplac. d''admin'!J32</f>
        <v>0</v>
      </c>
      <c r="M559" s="77">
        <f>'9. Coûts de déplac. d''admin'!K32</f>
        <v>0</v>
      </c>
      <c r="N559" s="77">
        <f>'9. Coûts de déplac. d''admin'!L32</f>
        <v>0</v>
      </c>
      <c r="O559" s="90"/>
      <c r="P559" s="91"/>
    </row>
    <row r="560" spans="2:16" s="58" customFormat="1" hidden="1" x14ac:dyDescent="0.35">
      <c r="B560" s="55">
        <f>'9. Coûts de déplac. d''admin'!M33</f>
        <v>0</v>
      </c>
      <c r="C560" s="554">
        <f>'9. Coûts de déplac. d''admin'!A33</f>
        <v>0</v>
      </c>
      <c r="D560" s="76">
        <f>'9. Coûts de déplac. d''admin'!B33</f>
        <v>0</v>
      </c>
      <c r="E560" s="76">
        <f>'9. Coûts de déplac. d''admin'!C33</f>
        <v>0</v>
      </c>
      <c r="F560" s="76">
        <f>'9. Coûts de déplac. d''admin'!D33</f>
        <v>0</v>
      </c>
      <c r="G560" s="605">
        <f>'9. Coûts de déplac. d''admin'!E33</f>
        <v>0</v>
      </c>
      <c r="H560" s="339">
        <f>'9. Coûts de déplac. d''admin'!F33</f>
        <v>0</v>
      </c>
      <c r="I560" s="76">
        <f>'9. Coûts de déplac. d''admin'!G33</f>
        <v>0</v>
      </c>
      <c r="J560" s="554">
        <f>'9. Coûts de déplac. d''admin'!H33</f>
        <v>0</v>
      </c>
      <c r="K560" s="76">
        <f>'9. Coûts de déplac. d''admin'!I33</f>
        <v>0</v>
      </c>
      <c r="L560" s="77">
        <f>'9. Coûts de déplac. d''admin'!J33</f>
        <v>0</v>
      </c>
      <c r="M560" s="77">
        <f>'9. Coûts de déplac. d''admin'!K33</f>
        <v>0</v>
      </c>
      <c r="N560" s="77">
        <f>'9. Coûts de déplac. d''admin'!L33</f>
        <v>0</v>
      </c>
      <c r="O560" s="90"/>
      <c r="P560" s="91"/>
    </row>
    <row r="561" spans="2:16" s="58" customFormat="1" hidden="1" x14ac:dyDescent="0.35">
      <c r="B561" s="55">
        <f>'9. Coûts de déplac. d''admin'!M34</f>
        <v>0</v>
      </c>
      <c r="C561" s="554">
        <f>'9. Coûts de déplac. d''admin'!A34</f>
        <v>0</v>
      </c>
      <c r="D561" s="76">
        <f>'9. Coûts de déplac. d''admin'!B34</f>
        <v>0</v>
      </c>
      <c r="E561" s="76">
        <f>'9. Coûts de déplac. d''admin'!C34</f>
        <v>0</v>
      </c>
      <c r="F561" s="76">
        <f>'9. Coûts de déplac. d''admin'!D34</f>
        <v>0</v>
      </c>
      <c r="G561" s="605">
        <f>'9. Coûts de déplac. d''admin'!E34</f>
        <v>0</v>
      </c>
      <c r="H561" s="339">
        <f>'9. Coûts de déplac. d''admin'!F34</f>
        <v>0</v>
      </c>
      <c r="I561" s="76">
        <f>'9. Coûts de déplac. d''admin'!G34</f>
        <v>0</v>
      </c>
      <c r="J561" s="554">
        <f>'9. Coûts de déplac. d''admin'!H34</f>
        <v>0</v>
      </c>
      <c r="K561" s="76">
        <f>'9. Coûts de déplac. d''admin'!I34</f>
        <v>0</v>
      </c>
      <c r="L561" s="77">
        <f>'9. Coûts de déplac. d''admin'!J34</f>
        <v>0</v>
      </c>
      <c r="M561" s="77">
        <f>'9. Coûts de déplac. d''admin'!K34</f>
        <v>0</v>
      </c>
      <c r="N561" s="77">
        <f>'9. Coûts de déplac. d''admin'!L34</f>
        <v>0</v>
      </c>
      <c r="O561" s="90"/>
      <c r="P561" s="91"/>
    </row>
    <row r="562" spans="2:16" s="58" customFormat="1" hidden="1" x14ac:dyDescent="0.35">
      <c r="B562" s="55">
        <f>'9. Coûts de déplac. d''admin'!M35</f>
        <v>0</v>
      </c>
      <c r="C562" s="554">
        <f>'9. Coûts de déplac. d''admin'!A35</f>
        <v>0</v>
      </c>
      <c r="D562" s="76">
        <f>'9. Coûts de déplac. d''admin'!B35</f>
        <v>0</v>
      </c>
      <c r="E562" s="76">
        <f>'9. Coûts de déplac. d''admin'!C35</f>
        <v>0</v>
      </c>
      <c r="F562" s="76">
        <f>'9. Coûts de déplac. d''admin'!D35</f>
        <v>0</v>
      </c>
      <c r="G562" s="605">
        <f>'9. Coûts de déplac. d''admin'!E35</f>
        <v>0</v>
      </c>
      <c r="H562" s="339">
        <f>'9. Coûts de déplac. d''admin'!F35</f>
        <v>0</v>
      </c>
      <c r="I562" s="76">
        <f>'9. Coûts de déplac. d''admin'!G35</f>
        <v>0</v>
      </c>
      <c r="J562" s="554">
        <f>'9. Coûts de déplac. d''admin'!H35</f>
        <v>0</v>
      </c>
      <c r="K562" s="76">
        <f>'9. Coûts de déplac. d''admin'!I35</f>
        <v>0</v>
      </c>
      <c r="L562" s="77">
        <f>'9. Coûts de déplac. d''admin'!J35</f>
        <v>0</v>
      </c>
      <c r="M562" s="77">
        <f>'9. Coûts de déplac. d''admin'!K35</f>
        <v>0</v>
      </c>
      <c r="N562" s="77">
        <f>'9. Coûts de déplac. d''admin'!L35</f>
        <v>0</v>
      </c>
      <c r="O562" s="90"/>
      <c r="P562" s="91"/>
    </row>
    <row r="563" spans="2:16" s="58" customFormat="1" hidden="1" x14ac:dyDescent="0.35">
      <c r="B563" s="55">
        <f>'9. Coûts de déplac. d''admin'!M36</f>
        <v>0</v>
      </c>
      <c r="C563" s="554">
        <f>'9. Coûts de déplac. d''admin'!A36</f>
        <v>0</v>
      </c>
      <c r="D563" s="76">
        <f>'9. Coûts de déplac. d''admin'!B36</f>
        <v>0</v>
      </c>
      <c r="E563" s="76">
        <f>'9. Coûts de déplac. d''admin'!C36</f>
        <v>0</v>
      </c>
      <c r="F563" s="76">
        <f>'9. Coûts de déplac. d''admin'!D36</f>
        <v>0</v>
      </c>
      <c r="G563" s="605">
        <f>'9. Coûts de déplac. d''admin'!E36</f>
        <v>0</v>
      </c>
      <c r="H563" s="339">
        <f>'9. Coûts de déplac. d''admin'!F36</f>
        <v>0</v>
      </c>
      <c r="I563" s="76">
        <f>'9. Coûts de déplac. d''admin'!G36</f>
        <v>0</v>
      </c>
      <c r="J563" s="554">
        <f>'9. Coûts de déplac. d''admin'!H36</f>
        <v>0</v>
      </c>
      <c r="K563" s="76">
        <f>'9. Coûts de déplac. d''admin'!I36</f>
        <v>0</v>
      </c>
      <c r="L563" s="77">
        <f>'9. Coûts de déplac. d''admin'!J36</f>
        <v>0</v>
      </c>
      <c r="M563" s="77">
        <f>'9. Coûts de déplac. d''admin'!K36</f>
        <v>0</v>
      </c>
      <c r="N563" s="77">
        <f>'9. Coûts de déplac. d''admin'!L36</f>
        <v>0</v>
      </c>
      <c r="O563" s="90"/>
      <c r="P563" s="91"/>
    </row>
    <row r="564" spans="2:16" s="58" customFormat="1" hidden="1" x14ac:dyDescent="0.35">
      <c r="B564" s="55">
        <f>'9. Coûts de déplac. d''admin'!M37</f>
        <v>0</v>
      </c>
      <c r="C564" s="554">
        <f>'9. Coûts de déplac. d''admin'!A37</f>
        <v>0</v>
      </c>
      <c r="D564" s="76">
        <f>'9. Coûts de déplac. d''admin'!B37</f>
        <v>0</v>
      </c>
      <c r="E564" s="76">
        <f>'9. Coûts de déplac. d''admin'!C37</f>
        <v>0</v>
      </c>
      <c r="F564" s="76">
        <f>'9. Coûts de déplac. d''admin'!D37</f>
        <v>0</v>
      </c>
      <c r="G564" s="605">
        <f>'9. Coûts de déplac. d''admin'!E37</f>
        <v>0</v>
      </c>
      <c r="H564" s="339">
        <f>'9. Coûts de déplac. d''admin'!F37</f>
        <v>0</v>
      </c>
      <c r="I564" s="76">
        <f>'9. Coûts de déplac. d''admin'!G37</f>
        <v>0</v>
      </c>
      <c r="J564" s="554">
        <f>'9. Coûts de déplac. d''admin'!H37</f>
        <v>0</v>
      </c>
      <c r="K564" s="76">
        <f>'9. Coûts de déplac. d''admin'!I37</f>
        <v>0</v>
      </c>
      <c r="L564" s="77">
        <f>'9. Coûts de déplac. d''admin'!J37</f>
        <v>0</v>
      </c>
      <c r="M564" s="77">
        <f>'9. Coûts de déplac. d''admin'!K37</f>
        <v>0</v>
      </c>
      <c r="N564" s="77">
        <f>'9. Coûts de déplac. d''admin'!L37</f>
        <v>0</v>
      </c>
      <c r="O564" s="90"/>
      <c r="P564" s="91"/>
    </row>
    <row r="565" spans="2:16" s="58" customFormat="1" hidden="1" x14ac:dyDescent="0.35">
      <c r="B565" s="55">
        <f>'9. Coûts de déplac. d''admin'!M38</f>
        <v>0</v>
      </c>
      <c r="C565" s="554">
        <f>'9. Coûts de déplac. d''admin'!A38</f>
        <v>0</v>
      </c>
      <c r="D565" s="76">
        <f>'9. Coûts de déplac. d''admin'!B38</f>
        <v>0</v>
      </c>
      <c r="E565" s="76">
        <f>'9. Coûts de déplac. d''admin'!C38</f>
        <v>0</v>
      </c>
      <c r="F565" s="76">
        <f>'9. Coûts de déplac. d''admin'!D38</f>
        <v>0</v>
      </c>
      <c r="G565" s="605">
        <f>'9. Coûts de déplac. d''admin'!E38</f>
        <v>0</v>
      </c>
      <c r="H565" s="339">
        <f>'9. Coûts de déplac. d''admin'!F38</f>
        <v>0</v>
      </c>
      <c r="I565" s="76">
        <f>'9. Coûts de déplac. d''admin'!G38</f>
        <v>0</v>
      </c>
      <c r="J565" s="554">
        <f>'9. Coûts de déplac. d''admin'!H38</f>
        <v>0</v>
      </c>
      <c r="K565" s="76">
        <f>'9. Coûts de déplac. d''admin'!I38</f>
        <v>0</v>
      </c>
      <c r="L565" s="77">
        <f>'9. Coûts de déplac. d''admin'!J38</f>
        <v>0</v>
      </c>
      <c r="M565" s="77">
        <f>'9. Coûts de déplac. d''admin'!K38</f>
        <v>0</v>
      </c>
      <c r="N565" s="77">
        <f>'9. Coûts de déplac. d''admin'!L38</f>
        <v>0</v>
      </c>
      <c r="O565" s="90"/>
      <c r="P565" s="91"/>
    </row>
    <row r="566" spans="2:16" s="58" customFormat="1" hidden="1" x14ac:dyDescent="0.35">
      <c r="B566" s="55">
        <f>'9. Coûts de déplac. d''admin'!M39</f>
        <v>0</v>
      </c>
      <c r="C566" s="554">
        <f>'9. Coûts de déplac. d''admin'!A39</f>
        <v>0</v>
      </c>
      <c r="D566" s="76">
        <f>'9. Coûts de déplac. d''admin'!B39</f>
        <v>0</v>
      </c>
      <c r="E566" s="76">
        <f>'9. Coûts de déplac. d''admin'!C39</f>
        <v>0</v>
      </c>
      <c r="F566" s="76">
        <f>'9. Coûts de déplac. d''admin'!D39</f>
        <v>0</v>
      </c>
      <c r="G566" s="605">
        <f>'9. Coûts de déplac. d''admin'!E39</f>
        <v>0</v>
      </c>
      <c r="H566" s="339">
        <f>'9. Coûts de déplac. d''admin'!F39</f>
        <v>0</v>
      </c>
      <c r="I566" s="76">
        <f>'9. Coûts de déplac. d''admin'!G39</f>
        <v>0</v>
      </c>
      <c r="J566" s="554">
        <f>'9. Coûts de déplac. d''admin'!H39</f>
        <v>0</v>
      </c>
      <c r="K566" s="76">
        <f>'9. Coûts de déplac. d''admin'!I39</f>
        <v>0</v>
      </c>
      <c r="L566" s="77">
        <f>'9. Coûts de déplac. d''admin'!J39</f>
        <v>0</v>
      </c>
      <c r="M566" s="77">
        <f>'9. Coûts de déplac. d''admin'!K39</f>
        <v>0</v>
      </c>
      <c r="N566" s="77">
        <f>'9. Coûts de déplac. d''admin'!L39</f>
        <v>0</v>
      </c>
      <c r="O566" s="90"/>
      <c r="P566" s="91"/>
    </row>
    <row r="567" spans="2:16" s="58" customFormat="1" hidden="1" x14ac:dyDescent="0.35">
      <c r="B567" s="55">
        <f>'9. Coûts de déplac. d''admin'!M40</f>
        <v>0</v>
      </c>
      <c r="C567" s="554">
        <f>'9. Coûts de déplac. d''admin'!A40</f>
        <v>0</v>
      </c>
      <c r="D567" s="76">
        <f>'9. Coûts de déplac. d''admin'!B40</f>
        <v>0</v>
      </c>
      <c r="E567" s="76">
        <f>'9. Coûts de déplac. d''admin'!C40</f>
        <v>0</v>
      </c>
      <c r="F567" s="76">
        <f>'9. Coûts de déplac. d''admin'!D40</f>
        <v>0</v>
      </c>
      <c r="G567" s="605">
        <f>'9. Coûts de déplac. d''admin'!E40</f>
        <v>0</v>
      </c>
      <c r="H567" s="339">
        <f>'9. Coûts de déplac. d''admin'!F40</f>
        <v>0</v>
      </c>
      <c r="I567" s="76">
        <f>'9. Coûts de déplac. d''admin'!G40</f>
        <v>0</v>
      </c>
      <c r="J567" s="554">
        <f>'9. Coûts de déplac. d''admin'!H40</f>
        <v>0</v>
      </c>
      <c r="K567" s="76">
        <f>'9. Coûts de déplac. d''admin'!I40</f>
        <v>0</v>
      </c>
      <c r="L567" s="77">
        <f>'9. Coûts de déplac. d''admin'!J40</f>
        <v>0</v>
      </c>
      <c r="M567" s="77">
        <f>'9. Coûts de déplac. d''admin'!K40</f>
        <v>0</v>
      </c>
      <c r="N567" s="77">
        <f>'9. Coûts de déplac. d''admin'!L40</f>
        <v>0</v>
      </c>
      <c r="O567" s="90"/>
      <c r="P567" s="91"/>
    </row>
    <row r="568" spans="2:16" s="58" customFormat="1" hidden="1" x14ac:dyDescent="0.35">
      <c r="B568" s="55">
        <f>'9. Coûts de déplac. d''admin'!M41</f>
        <v>0</v>
      </c>
      <c r="C568" s="554">
        <f>'9. Coûts de déplac. d''admin'!A41</f>
        <v>0</v>
      </c>
      <c r="D568" s="76">
        <f>'9. Coûts de déplac. d''admin'!B41</f>
        <v>0</v>
      </c>
      <c r="E568" s="76">
        <f>'9. Coûts de déplac. d''admin'!C41</f>
        <v>0</v>
      </c>
      <c r="F568" s="76">
        <f>'9. Coûts de déplac. d''admin'!D41</f>
        <v>0</v>
      </c>
      <c r="G568" s="605">
        <f>'9. Coûts de déplac. d''admin'!E41</f>
        <v>0</v>
      </c>
      <c r="H568" s="339">
        <f>'9. Coûts de déplac. d''admin'!F41</f>
        <v>0</v>
      </c>
      <c r="I568" s="76">
        <f>'9. Coûts de déplac. d''admin'!G41</f>
        <v>0</v>
      </c>
      <c r="J568" s="554">
        <f>'9. Coûts de déplac. d''admin'!H41</f>
        <v>0</v>
      </c>
      <c r="K568" s="76">
        <f>'9. Coûts de déplac. d''admin'!I41</f>
        <v>0</v>
      </c>
      <c r="L568" s="77">
        <f>'9. Coûts de déplac. d''admin'!J41</f>
        <v>0</v>
      </c>
      <c r="M568" s="77">
        <f>'9. Coûts de déplac. d''admin'!K41</f>
        <v>0</v>
      </c>
      <c r="N568" s="77">
        <f>'9. Coûts de déplac. d''admin'!L41</f>
        <v>0</v>
      </c>
      <c r="O568" s="90"/>
      <c r="P568" s="91"/>
    </row>
    <row r="569" spans="2:16" s="58" customFormat="1" hidden="1" x14ac:dyDescent="0.35">
      <c r="B569" s="55">
        <f>'9. Coûts de déplac. d''admin'!M42</f>
        <v>0</v>
      </c>
      <c r="C569" s="554">
        <f>'9. Coûts de déplac. d''admin'!A42</f>
        <v>0</v>
      </c>
      <c r="D569" s="76">
        <f>'9. Coûts de déplac. d''admin'!B42</f>
        <v>0</v>
      </c>
      <c r="E569" s="76">
        <f>'9. Coûts de déplac. d''admin'!C42</f>
        <v>0</v>
      </c>
      <c r="F569" s="76">
        <f>'9. Coûts de déplac. d''admin'!D42</f>
        <v>0</v>
      </c>
      <c r="G569" s="605">
        <f>'9. Coûts de déplac. d''admin'!E42</f>
        <v>0</v>
      </c>
      <c r="H569" s="339">
        <f>'9. Coûts de déplac. d''admin'!F42</f>
        <v>0</v>
      </c>
      <c r="I569" s="76">
        <f>'9. Coûts de déplac. d''admin'!G42</f>
        <v>0</v>
      </c>
      <c r="J569" s="554">
        <f>'9. Coûts de déplac. d''admin'!H42</f>
        <v>0</v>
      </c>
      <c r="K569" s="76">
        <f>'9. Coûts de déplac. d''admin'!I42</f>
        <v>0</v>
      </c>
      <c r="L569" s="77">
        <f>'9. Coûts de déplac. d''admin'!J42</f>
        <v>0</v>
      </c>
      <c r="M569" s="77">
        <f>'9. Coûts de déplac. d''admin'!K42</f>
        <v>0</v>
      </c>
      <c r="N569" s="77">
        <f>'9. Coûts de déplac. d''admin'!L42</f>
        <v>0</v>
      </c>
      <c r="O569" s="90"/>
      <c r="P569" s="91"/>
    </row>
    <row r="570" spans="2:16" s="58" customFormat="1" hidden="1" x14ac:dyDescent="0.35">
      <c r="B570" s="55">
        <f>'9. Coûts de déplac. d''admin'!M43</f>
        <v>0</v>
      </c>
      <c r="C570" s="554">
        <f>'9. Coûts de déplac. d''admin'!A43</f>
        <v>0</v>
      </c>
      <c r="D570" s="76">
        <f>'9. Coûts de déplac. d''admin'!B43</f>
        <v>0</v>
      </c>
      <c r="E570" s="76">
        <f>'9. Coûts de déplac. d''admin'!C43</f>
        <v>0</v>
      </c>
      <c r="F570" s="76">
        <f>'9. Coûts de déplac. d''admin'!D43</f>
        <v>0</v>
      </c>
      <c r="G570" s="605">
        <f>'9. Coûts de déplac. d''admin'!E43</f>
        <v>0</v>
      </c>
      <c r="H570" s="339">
        <f>'9. Coûts de déplac. d''admin'!F43</f>
        <v>0</v>
      </c>
      <c r="I570" s="76">
        <f>'9. Coûts de déplac. d''admin'!G43</f>
        <v>0</v>
      </c>
      <c r="J570" s="554">
        <f>'9. Coûts de déplac. d''admin'!H43</f>
        <v>0</v>
      </c>
      <c r="K570" s="76">
        <f>'9. Coûts de déplac. d''admin'!I43</f>
        <v>0</v>
      </c>
      <c r="L570" s="77">
        <f>'9. Coûts de déplac. d''admin'!J43</f>
        <v>0</v>
      </c>
      <c r="M570" s="77">
        <f>'9. Coûts de déplac. d''admin'!K43</f>
        <v>0</v>
      </c>
      <c r="N570" s="77">
        <f>'9. Coûts de déplac. d''admin'!L43</f>
        <v>0</v>
      </c>
      <c r="O570" s="90"/>
      <c r="P570" s="91"/>
    </row>
    <row r="571" spans="2:16" s="58" customFormat="1" hidden="1" x14ac:dyDescent="0.35">
      <c r="B571" s="55">
        <f>'9. Coûts de déplac. d''admin'!M44</f>
        <v>0</v>
      </c>
      <c r="C571" s="554">
        <f>'9. Coûts de déplac. d''admin'!A44</f>
        <v>0</v>
      </c>
      <c r="D571" s="76">
        <f>'9. Coûts de déplac. d''admin'!B44</f>
        <v>0</v>
      </c>
      <c r="E571" s="76">
        <f>'9. Coûts de déplac. d''admin'!C44</f>
        <v>0</v>
      </c>
      <c r="F571" s="76">
        <f>'9. Coûts de déplac. d''admin'!D44</f>
        <v>0</v>
      </c>
      <c r="G571" s="605">
        <f>'9. Coûts de déplac. d''admin'!E44</f>
        <v>0</v>
      </c>
      <c r="H571" s="339">
        <f>'9. Coûts de déplac. d''admin'!F44</f>
        <v>0</v>
      </c>
      <c r="I571" s="76">
        <f>'9. Coûts de déplac. d''admin'!G44</f>
        <v>0</v>
      </c>
      <c r="J571" s="554">
        <f>'9. Coûts de déplac. d''admin'!H44</f>
        <v>0</v>
      </c>
      <c r="K571" s="76">
        <f>'9. Coûts de déplac. d''admin'!I44</f>
        <v>0</v>
      </c>
      <c r="L571" s="77">
        <f>'9. Coûts de déplac. d''admin'!J44</f>
        <v>0</v>
      </c>
      <c r="M571" s="77">
        <f>'9. Coûts de déplac. d''admin'!K44</f>
        <v>0</v>
      </c>
      <c r="N571" s="77">
        <f>'9. Coûts de déplac. d''admin'!L44</f>
        <v>0</v>
      </c>
      <c r="O571" s="90"/>
      <c r="P571" s="91"/>
    </row>
    <row r="572" spans="2:16" s="58" customFormat="1" hidden="1" x14ac:dyDescent="0.35">
      <c r="B572" s="55">
        <f>'9. Coûts de déplac. d''admin'!M45</f>
        <v>0</v>
      </c>
      <c r="C572" s="554">
        <f>'9. Coûts de déplac. d''admin'!A45</f>
        <v>0</v>
      </c>
      <c r="D572" s="76">
        <f>'9. Coûts de déplac. d''admin'!B45</f>
        <v>0</v>
      </c>
      <c r="E572" s="76">
        <f>'9. Coûts de déplac. d''admin'!C45</f>
        <v>0</v>
      </c>
      <c r="F572" s="76">
        <f>'9. Coûts de déplac. d''admin'!D45</f>
        <v>0</v>
      </c>
      <c r="G572" s="605">
        <f>'9. Coûts de déplac. d''admin'!E45</f>
        <v>0</v>
      </c>
      <c r="H572" s="339">
        <f>'9. Coûts de déplac. d''admin'!F45</f>
        <v>0</v>
      </c>
      <c r="I572" s="76">
        <f>'9. Coûts de déplac. d''admin'!G45</f>
        <v>0</v>
      </c>
      <c r="J572" s="554">
        <f>'9. Coûts de déplac. d''admin'!H45</f>
        <v>0</v>
      </c>
      <c r="K572" s="76">
        <f>'9. Coûts de déplac. d''admin'!I45</f>
        <v>0</v>
      </c>
      <c r="L572" s="77">
        <f>'9. Coûts de déplac. d''admin'!J45</f>
        <v>0</v>
      </c>
      <c r="M572" s="77">
        <f>'9. Coûts de déplac. d''admin'!K45</f>
        <v>0</v>
      </c>
      <c r="N572" s="77">
        <f>'9. Coûts de déplac. d''admin'!L45</f>
        <v>0</v>
      </c>
      <c r="O572" s="90"/>
      <c r="P572" s="91"/>
    </row>
    <row r="573" spans="2:16" s="58" customFormat="1" hidden="1" x14ac:dyDescent="0.35">
      <c r="B573" s="55">
        <f>'9. Coûts de déplac. d''admin'!M46</f>
        <v>0</v>
      </c>
      <c r="C573" s="554">
        <f>'9. Coûts de déplac. d''admin'!A46</f>
        <v>0</v>
      </c>
      <c r="D573" s="76">
        <f>'9. Coûts de déplac. d''admin'!B46</f>
        <v>0</v>
      </c>
      <c r="E573" s="76">
        <f>'9. Coûts de déplac. d''admin'!C46</f>
        <v>0</v>
      </c>
      <c r="F573" s="76">
        <f>'9. Coûts de déplac. d''admin'!D46</f>
        <v>0</v>
      </c>
      <c r="G573" s="605">
        <f>'9. Coûts de déplac. d''admin'!E46</f>
        <v>0</v>
      </c>
      <c r="H573" s="339">
        <f>'9. Coûts de déplac. d''admin'!F46</f>
        <v>0</v>
      </c>
      <c r="I573" s="76">
        <f>'9. Coûts de déplac. d''admin'!G46</f>
        <v>0</v>
      </c>
      <c r="J573" s="554">
        <f>'9. Coûts de déplac. d''admin'!H46</f>
        <v>0</v>
      </c>
      <c r="K573" s="76">
        <f>'9. Coûts de déplac. d''admin'!I46</f>
        <v>0</v>
      </c>
      <c r="L573" s="77">
        <f>'9. Coûts de déplac. d''admin'!J46</f>
        <v>0</v>
      </c>
      <c r="M573" s="77">
        <f>'9. Coûts de déplac. d''admin'!K46</f>
        <v>0</v>
      </c>
      <c r="N573" s="77">
        <f>'9. Coûts de déplac. d''admin'!L46</f>
        <v>0</v>
      </c>
      <c r="O573" s="90"/>
      <c r="P573" s="91"/>
    </row>
    <row r="574" spans="2:16" s="58" customFormat="1" hidden="1" x14ac:dyDescent="0.35">
      <c r="B574" s="55">
        <f>'9. Coûts de déplac. d''admin'!M47</f>
        <v>0</v>
      </c>
      <c r="C574" s="554">
        <f>'9. Coûts de déplac. d''admin'!A47</f>
        <v>0</v>
      </c>
      <c r="D574" s="76">
        <f>'9. Coûts de déplac. d''admin'!B47</f>
        <v>0</v>
      </c>
      <c r="E574" s="76">
        <f>'9. Coûts de déplac. d''admin'!C47</f>
        <v>0</v>
      </c>
      <c r="F574" s="76">
        <f>'9. Coûts de déplac. d''admin'!D47</f>
        <v>0</v>
      </c>
      <c r="G574" s="605">
        <f>'9. Coûts de déplac. d''admin'!E47</f>
        <v>0</v>
      </c>
      <c r="H574" s="339">
        <f>'9. Coûts de déplac. d''admin'!F47</f>
        <v>0</v>
      </c>
      <c r="I574" s="76">
        <f>'9. Coûts de déplac. d''admin'!G47</f>
        <v>0</v>
      </c>
      <c r="J574" s="554">
        <f>'9. Coûts de déplac. d''admin'!H47</f>
        <v>0</v>
      </c>
      <c r="K574" s="76">
        <f>'9. Coûts de déplac. d''admin'!I47</f>
        <v>0</v>
      </c>
      <c r="L574" s="77">
        <f>'9. Coûts de déplac. d''admin'!J47</f>
        <v>0</v>
      </c>
      <c r="M574" s="77">
        <f>'9. Coûts de déplac. d''admin'!K47</f>
        <v>0</v>
      </c>
      <c r="N574" s="77">
        <f>'9. Coûts de déplac. d''admin'!L47</f>
        <v>0</v>
      </c>
      <c r="O574" s="90"/>
      <c r="P574" s="91"/>
    </row>
    <row r="575" spans="2:16" s="58" customFormat="1" hidden="1" x14ac:dyDescent="0.35">
      <c r="B575" s="55">
        <f>'9. Coûts de déplac. d''admin'!M48</f>
        <v>0</v>
      </c>
      <c r="C575" s="554">
        <f>'9. Coûts de déplac. d''admin'!A48</f>
        <v>0</v>
      </c>
      <c r="D575" s="76">
        <f>'9. Coûts de déplac. d''admin'!B48</f>
        <v>0</v>
      </c>
      <c r="E575" s="76">
        <f>'9. Coûts de déplac. d''admin'!C48</f>
        <v>0</v>
      </c>
      <c r="F575" s="76">
        <f>'9. Coûts de déplac. d''admin'!D48</f>
        <v>0</v>
      </c>
      <c r="G575" s="605">
        <f>'9. Coûts de déplac. d''admin'!E48</f>
        <v>0</v>
      </c>
      <c r="H575" s="339">
        <f>'9. Coûts de déplac. d''admin'!F48</f>
        <v>0</v>
      </c>
      <c r="I575" s="76">
        <f>'9. Coûts de déplac. d''admin'!G48</f>
        <v>0</v>
      </c>
      <c r="J575" s="554">
        <f>'9. Coûts de déplac. d''admin'!H48</f>
        <v>0</v>
      </c>
      <c r="K575" s="76">
        <f>'9. Coûts de déplac. d''admin'!I48</f>
        <v>0</v>
      </c>
      <c r="L575" s="77">
        <f>'9. Coûts de déplac. d''admin'!J48</f>
        <v>0</v>
      </c>
      <c r="M575" s="77">
        <f>'9. Coûts de déplac. d''admin'!K48</f>
        <v>0</v>
      </c>
      <c r="N575" s="77">
        <f>'9. Coûts de déplac. d''admin'!L48</f>
        <v>0</v>
      </c>
      <c r="O575" s="90"/>
      <c r="P575" s="91"/>
    </row>
    <row r="576" spans="2:16" s="58" customFormat="1" hidden="1" x14ac:dyDescent="0.35">
      <c r="B576" s="55">
        <f>'9. Coûts de déplac. d''admin'!M49</f>
        <v>0</v>
      </c>
      <c r="C576" s="554">
        <f>'9. Coûts de déplac. d''admin'!A49</f>
        <v>0</v>
      </c>
      <c r="D576" s="76">
        <f>'9. Coûts de déplac. d''admin'!B49</f>
        <v>0</v>
      </c>
      <c r="E576" s="76">
        <f>'9. Coûts de déplac. d''admin'!C49</f>
        <v>0</v>
      </c>
      <c r="F576" s="76">
        <f>'9. Coûts de déplac. d''admin'!D49</f>
        <v>0</v>
      </c>
      <c r="G576" s="605">
        <f>'9. Coûts de déplac. d''admin'!E49</f>
        <v>0</v>
      </c>
      <c r="H576" s="339">
        <f>'9. Coûts de déplac. d''admin'!F49</f>
        <v>0</v>
      </c>
      <c r="I576" s="76">
        <f>'9. Coûts de déplac. d''admin'!G49</f>
        <v>0</v>
      </c>
      <c r="J576" s="554">
        <f>'9. Coûts de déplac. d''admin'!H49</f>
        <v>0</v>
      </c>
      <c r="K576" s="76">
        <f>'9. Coûts de déplac. d''admin'!I49</f>
        <v>0</v>
      </c>
      <c r="L576" s="77">
        <f>'9. Coûts de déplac. d''admin'!J49</f>
        <v>0</v>
      </c>
      <c r="M576" s="77">
        <f>'9. Coûts de déplac. d''admin'!K49</f>
        <v>0</v>
      </c>
      <c r="N576" s="77">
        <f>'9. Coûts de déplac. d''admin'!L49</f>
        <v>0</v>
      </c>
      <c r="O576" s="90"/>
      <c r="P576" s="91"/>
    </row>
    <row r="577" spans="2:16" s="58" customFormat="1" hidden="1" x14ac:dyDescent="0.35">
      <c r="B577" s="55">
        <f>'9. Coûts de déplac. d''admin'!M50</f>
        <v>0</v>
      </c>
      <c r="C577" s="554">
        <f>'9. Coûts de déplac. d''admin'!A50</f>
        <v>0</v>
      </c>
      <c r="D577" s="76">
        <f>'9. Coûts de déplac. d''admin'!B50</f>
        <v>0</v>
      </c>
      <c r="E577" s="76">
        <f>'9. Coûts de déplac. d''admin'!C50</f>
        <v>0</v>
      </c>
      <c r="F577" s="76">
        <f>'9. Coûts de déplac. d''admin'!D50</f>
        <v>0</v>
      </c>
      <c r="G577" s="605">
        <f>'9. Coûts de déplac. d''admin'!E50</f>
        <v>0</v>
      </c>
      <c r="H577" s="339">
        <f>'9. Coûts de déplac. d''admin'!F50</f>
        <v>0</v>
      </c>
      <c r="I577" s="76">
        <f>'9. Coûts de déplac. d''admin'!G50</f>
        <v>0</v>
      </c>
      <c r="J577" s="554">
        <f>'9. Coûts de déplac. d''admin'!H50</f>
        <v>0</v>
      </c>
      <c r="K577" s="76">
        <f>'9. Coûts de déplac. d''admin'!I50</f>
        <v>0</v>
      </c>
      <c r="L577" s="77">
        <f>'9. Coûts de déplac. d''admin'!J50</f>
        <v>0</v>
      </c>
      <c r="M577" s="77">
        <f>'9. Coûts de déplac. d''admin'!K50</f>
        <v>0</v>
      </c>
      <c r="N577" s="77">
        <f>'9. Coûts de déplac. d''admin'!L50</f>
        <v>0</v>
      </c>
      <c r="O577" s="90"/>
      <c r="P577" s="91"/>
    </row>
    <row r="578" spans="2:16" s="58" customFormat="1" hidden="1" x14ac:dyDescent="0.35">
      <c r="B578" s="55">
        <f>'9. Coûts de déplac. d''admin'!M51</f>
        <v>0</v>
      </c>
      <c r="C578" s="554">
        <f>'9. Coûts de déplac. d''admin'!A51</f>
        <v>0</v>
      </c>
      <c r="D578" s="76">
        <f>'9. Coûts de déplac. d''admin'!B51</f>
        <v>0</v>
      </c>
      <c r="E578" s="76">
        <f>'9. Coûts de déplac. d''admin'!C51</f>
        <v>0</v>
      </c>
      <c r="F578" s="76">
        <f>'9. Coûts de déplac. d''admin'!D51</f>
        <v>0</v>
      </c>
      <c r="G578" s="605">
        <f>'9. Coûts de déplac. d''admin'!E51</f>
        <v>0</v>
      </c>
      <c r="H578" s="339">
        <f>'9. Coûts de déplac. d''admin'!F51</f>
        <v>0</v>
      </c>
      <c r="I578" s="76">
        <f>'9. Coûts de déplac. d''admin'!G51</f>
        <v>0</v>
      </c>
      <c r="J578" s="554">
        <f>'9. Coûts de déplac. d''admin'!H51</f>
        <v>0</v>
      </c>
      <c r="K578" s="76">
        <f>'9. Coûts de déplac. d''admin'!I51</f>
        <v>0</v>
      </c>
      <c r="L578" s="77">
        <f>'9. Coûts de déplac. d''admin'!J51</f>
        <v>0</v>
      </c>
      <c r="M578" s="77">
        <f>'9. Coûts de déplac. d''admin'!K51</f>
        <v>0</v>
      </c>
      <c r="N578" s="77">
        <f>'9. Coûts de déplac. d''admin'!L51</f>
        <v>0</v>
      </c>
      <c r="O578" s="90"/>
      <c r="P578" s="91"/>
    </row>
    <row r="579" spans="2:16" s="58" customFormat="1" hidden="1" x14ac:dyDescent="0.35">
      <c r="B579" s="55">
        <f>'9. Coûts de déplac. d''admin'!M52</f>
        <v>0</v>
      </c>
      <c r="C579" s="554">
        <f>'9. Coûts de déplac. d''admin'!A52</f>
        <v>0</v>
      </c>
      <c r="D579" s="76">
        <f>'9. Coûts de déplac. d''admin'!B52</f>
        <v>0</v>
      </c>
      <c r="E579" s="76">
        <f>'9. Coûts de déplac. d''admin'!C52</f>
        <v>0</v>
      </c>
      <c r="F579" s="76">
        <f>'9. Coûts de déplac. d''admin'!D52</f>
        <v>0</v>
      </c>
      <c r="G579" s="605">
        <f>'9. Coûts de déplac. d''admin'!E52</f>
        <v>0</v>
      </c>
      <c r="H579" s="339">
        <f>'9. Coûts de déplac. d''admin'!F52</f>
        <v>0</v>
      </c>
      <c r="I579" s="76">
        <f>'9. Coûts de déplac. d''admin'!G52</f>
        <v>0</v>
      </c>
      <c r="J579" s="554">
        <f>'9. Coûts de déplac. d''admin'!H52</f>
        <v>0</v>
      </c>
      <c r="K579" s="76">
        <f>'9. Coûts de déplac. d''admin'!I52</f>
        <v>0</v>
      </c>
      <c r="L579" s="77">
        <f>'9. Coûts de déplac. d''admin'!J52</f>
        <v>0</v>
      </c>
      <c r="M579" s="77">
        <f>'9. Coûts de déplac. d''admin'!K52</f>
        <v>0</v>
      </c>
      <c r="N579" s="77">
        <f>'9. Coûts de déplac. d''admin'!L52</f>
        <v>0</v>
      </c>
      <c r="O579" s="90"/>
      <c r="P579" s="91"/>
    </row>
    <row r="580" spans="2:16" s="58" customFormat="1" hidden="1" x14ac:dyDescent="0.35">
      <c r="B580" s="55">
        <f>'9. Coûts de déplac. d''admin'!M53</f>
        <v>0</v>
      </c>
      <c r="C580" s="554">
        <f>'9. Coûts de déplac. d''admin'!A53</f>
        <v>0</v>
      </c>
      <c r="D580" s="76">
        <f>'9. Coûts de déplac. d''admin'!B53</f>
        <v>0</v>
      </c>
      <c r="E580" s="76">
        <f>'9. Coûts de déplac. d''admin'!C53</f>
        <v>0</v>
      </c>
      <c r="F580" s="76">
        <f>'9. Coûts de déplac. d''admin'!D53</f>
        <v>0</v>
      </c>
      <c r="G580" s="605">
        <f>'9. Coûts de déplac. d''admin'!E53</f>
        <v>0</v>
      </c>
      <c r="H580" s="339">
        <f>'9. Coûts de déplac. d''admin'!F53</f>
        <v>0</v>
      </c>
      <c r="I580" s="76">
        <f>'9. Coûts de déplac. d''admin'!G53</f>
        <v>0</v>
      </c>
      <c r="J580" s="554">
        <f>'9. Coûts de déplac. d''admin'!H53</f>
        <v>0</v>
      </c>
      <c r="K580" s="76">
        <f>'9. Coûts de déplac. d''admin'!I53</f>
        <v>0</v>
      </c>
      <c r="L580" s="77">
        <f>'9. Coûts de déplac. d''admin'!J53</f>
        <v>0</v>
      </c>
      <c r="M580" s="77">
        <f>'9. Coûts de déplac. d''admin'!K53</f>
        <v>0</v>
      </c>
      <c r="N580" s="77">
        <f>'9. Coûts de déplac. d''admin'!L53</f>
        <v>0</v>
      </c>
      <c r="O580" s="90"/>
      <c r="P580" s="91"/>
    </row>
    <row r="581" spans="2:16" s="58" customFormat="1" hidden="1" x14ac:dyDescent="0.35">
      <c r="B581" s="55">
        <f>'9. Coûts de déplac. d''admin'!M54</f>
        <v>0</v>
      </c>
      <c r="C581" s="554">
        <f>'9. Coûts de déplac. d''admin'!A54</f>
        <v>0</v>
      </c>
      <c r="D581" s="76">
        <f>'9. Coûts de déplac. d''admin'!B54</f>
        <v>0</v>
      </c>
      <c r="E581" s="76">
        <f>'9. Coûts de déplac. d''admin'!C54</f>
        <v>0</v>
      </c>
      <c r="F581" s="76">
        <f>'9. Coûts de déplac. d''admin'!D54</f>
        <v>0</v>
      </c>
      <c r="G581" s="605">
        <f>'9. Coûts de déplac. d''admin'!E54</f>
        <v>0</v>
      </c>
      <c r="H581" s="339">
        <f>'9. Coûts de déplac. d''admin'!F54</f>
        <v>0</v>
      </c>
      <c r="I581" s="76">
        <f>'9. Coûts de déplac. d''admin'!G54</f>
        <v>0</v>
      </c>
      <c r="J581" s="554">
        <f>'9. Coûts de déplac. d''admin'!H54</f>
        <v>0</v>
      </c>
      <c r="K581" s="76">
        <f>'9. Coûts de déplac. d''admin'!I54</f>
        <v>0</v>
      </c>
      <c r="L581" s="77">
        <f>'9. Coûts de déplac. d''admin'!J54</f>
        <v>0</v>
      </c>
      <c r="M581" s="77">
        <f>'9. Coûts de déplac. d''admin'!K54</f>
        <v>0</v>
      </c>
      <c r="N581" s="77">
        <f>'9. Coûts de déplac. d''admin'!L54</f>
        <v>0</v>
      </c>
      <c r="O581" s="90"/>
      <c r="P581" s="91"/>
    </row>
    <row r="582" spans="2:16" s="58" customFormat="1" hidden="1" x14ac:dyDescent="0.35">
      <c r="B582" s="55">
        <f>'9. Coûts de déplac. d''admin'!M55</f>
        <v>0</v>
      </c>
      <c r="C582" s="554">
        <f>'9. Coûts de déplac. d''admin'!A55</f>
        <v>0</v>
      </c>
      <c r="D582" s="76">
        <f>'9. Coûts de déplac. d''admin'!B55</f>
        <v>0</v>
      </c>
      <c r="E582" s="76">
        <f>'9. Coûts de déplac. d''admin'!C55</f>
        <v>0</v>
      </c>
      <c r="F582" s="76">
        <f>'9. Coûts de déplac. d''admin'!D55</f>
        <v>0</v>
      </c>
      <c r="G582" s="605">
        <f>'9. Coûts de déplac. d''admin'!E55</f>
        <v>0</v>
      </c>
      <c r="H582" s="339">
        <f>'9. Coûts de déplac. d''admin'!F55</f>
        <v>0</v>
      </c>
      <c r="I582" s="76">
        <f>'9. Coûts de déplac. d''admin'!G55</f>
        <v>0</v>
      </c>
      <c r="J582" s="554">
        <f>'9. Coûts de déplac. d''admin'!H55</f>
        <v>0</v>
      </c>
      <c r="K582" s="76">
        <f>'9. Coûts de déplac. d''admin'!I55</f>
        <v>0</v>
      </c>
      <c r="L582" s="77">
        <f>'9. Coûts de déplac. d''admin'!J55</f>
        <v>0</v>
      </c>
      <c r="M582" s="77">
        <f>'9. Coûts de déplac. d''admin'!K55</f>
        <v>0</v>
      </c>
      <c r="N582" s="77">
        <f>'9. Coûts de déplac. d''admin'!L55</f>
        <v>0</v>
      </c>
      <c r="O582" s="90"/>
      <c r="P582" s="91"/>
    </row>
    <row r="583" spans="2:16" s="58" customFormat="1" hidden="1" x14ac:dyDescent="0.35">
      <c r="B583" s="55">
        <f>'9. Coûts de déplac. d''admin'!M56</f>
        <v>0</v>
      </c>
      <c r="C583" s="554">
        <f>'9. Coûts de déplac. d''admin'!A56</f>
        <v>0</v>
      </c>
      <c r="D583" s="76">
        <f>'9. Coûts de déplac. d''admin'!B56</f>
        <v>0</v>
      </c>
      <c r="E583" s="76">
        <f>'9. Coûts de déplac. d''admin'!C56</f>
        <v>0</v>
      </c>
      <c r="F583" s="76">
        <f>'9. Coûts de déplac. d''admin'!D56</f>
        <v>0</v>
      </c>
      <c r="G583" s="605">
        <f>'9. Coûts de déplac. d''admin'!E56</f>
        <v>0</v>
      </c>
      <c r="H583" s="339">
        <f>'9. Coûts de déplac. d''admin'!F56</f>
        <v>0</v>
      </c>
      <c r="I583" s="76">
        <f>'9. Coûts de déplac. d''admin'!G56</f>
        <v>0</v>
      </c>
      <c r="J583" s="554">
        <f>'9. Coûts de déplac. d''admin'!H56</f>
        <v>0</v>
      </c>
      <c r="K583" s="76">
        <f>'9. Coûts de déplac. d''admin'!I56</f>
        <v>0</v>
      </c>
      <c r="L583" s="77">
        <f>'9. Coûts de déplac. d''admin'!J56</f>
        <v>0</v>
      </c>
      <c r="M583" s="77">
        <f>'9. Coûts de déplac. d''admin'!K56</f>
        <v>0</v>
      </c>
      <c r="N583" s="77">
        <f>'9. Coûts de déplac. d''admin'!L56</f>
        <v>0</v>
      </c>
      <c r="O583" s="90"/>
      <c r="P583" s="91"/>
    </row>
    <row r="584" spans="2:16" s="58" customFormat="1" hidden="1" x14ac:dyDescent="0.35">
      <c r="B584" s="55">
        <f>'9. Coûts de déplac. d''admin'!M57</f>
        <v>0</v>
      </c>
      <c r="C584" s="554">
        <f>'9. Coûts de déplac. d''admin'!A57</f>
        <v>0</v>
      </c>
      <c r="D584" s="76">
        <f>'9. Coûts de déplac. d''admin'!B57</f>
        <v>0</v>
      </c>
      <c r="E584" s="76">
        <f>'9. Coûts de déplac. d''admin'!C57</f>
        <v>0</v>
      </c>
      <c r="F584" s="76">
        <f>'9. Coûts de déplac. d''admin'!D57</f>
        <v>0</v>
      </c>
      <c r="G584" s="605">
        <f>'9. Coûts de déplac. d''admin'!E57</f>
        <v>0</v>
      </c>
      <c r="H584" s="339">
        <f>'9. Coûts de déplac. d''admin'!F57</f>
        <v>0</v>
      </c>
      <c r="I584" s="76">
        <f>'9. Coûts de déplac. d''admin'!G57</f>
        <v>0</v>
      </c>
      <c r="J584" s="554">
        <f>'9. Coûts de déplac. d''admin'!H57</f>
        <v>0</v>
      </c>
      <c r="K584" s="76">
        <f>'9. Coûts de déplac. d''admin'!I57</f>
        <v>0</v>
      </c>
      <c r="L584" s="77">
        <f>'9. Coûts de déplac. d''admin'!J57</f>
        <v>0</v>
      </c>
      <c r="M584" s="77">
        <f>'9. Coûts de déplac. d''admin'!K57</f>
        <v>0</v>
      </c>
      <c r="N584" s="77">
        <f>'9. Coûts de déplac. d''admin'!L57</f>
        <v>0</v>
      </c>
      <c r="O584" s="90"/>
      <c r="P584" s="91"/>
    </row>
    <row r="585" spans="2:16" s="58" customFormat="1" hidden="1" x14ac:dyDescent="0.35">
      <c r="B585" s="55">
        <f>'9. Coûts de déplac. d''admin'!M58</f>
        <v>0</v>
      </c>
      <c r="C585" s="554">
        <f>'9. Coûts de déplac. d''admin'!A58</f>
        <v>0</v>
      </c>
      <c r="D585" s="76">
        <f>'9. Coûts de déplac. d''admin'!B58</f>
        <v>0</v>
      </c>
      <c r="E585" s="76">
        <f>'9. Coûts de déplac. d''admin'!C58</f>
        <v>0</v>
      </c>
      <c r="F585" s="76">
        <f>'9. Coûts de déplac. d''admin'!D58</f>
        <v>0</v>
      </c>
      <c r="G585" s="605">
        <f>'9. Coûts de déplac. d''admin'!E58</f>
        <v>0</v>
      </c>
      <c r="H585" s="339">
        <f>'9. Coûts de déplac. d''admin'!F58</f>
        <v>0</v>
      </c>
      <c r="I585" s="76">
        <f>'9. Coûts de déplac. d''admin'!G58</f>
        <v>0</v>
      </c>
      <c r="J585" s="554">
        <f>'9. Coûts de déplac. d''admin'!H58</f>
        <v>0</v>
      </c>
      <c r="K585" s="76">
        <f>'9. Coûts de déplac. d''admin'!I58</f>
        <v>0</v>
      </c>
      <c r="L585" s="77">
        <f>'9. Coûts de déplac. d''admin'!J58</f>
        <v>0</v>
      </c>
      <c r="M585" s="77">
        <f>'9. Coûts de déplac. d''admin'!K58</f>
        <v>0</v>
      </c>
      <c r="N585" s="77">
        <f>'9. Coûts de déplac. d''admin'!L58</f>
        <v>0</v>
      </c>
      <c r="O585" s="90"/>
      <c r="P585" s="91"/>
    </row>
    <row r="586" spans="2:16" s="58" customFormat="1" hidden="1" x14ac:dyDescent="0.35">
      <c r="B586" s="55">
        <f>'9. Coûts de déplac. d''admin'!M59</f>
        <v>0</v>
      </c>
      <c r="C586" s="554">
        <f>'9. Coûts de déplac. d''admin'!A59</f>
        <v>0</v>
      </c>
      <c r="D586" s="76">
        <f>'9. Coûts de déplac. d''admin'!B59</f>
        <v>0</v>
      </c>
      <c r="E586" s="76">
        <f>'9. Coûts de déplac. d''admin'!C59</f>
        <v>0</v>
      </c>
      <c r="F586" s="76">
        <f>'9. Coûts de déplac. d''admin'!D59</f>
        <v>0</v>
      </c>
      <c r="G586" s="605">
        <f>'9. Coûts de déplac. d''admin'!E59</f>
        <v>0</v>
      </c>
      <c r="H586" s="339">
        <f>'9. Coûts de déplac. d''admin'!F59</f>
        <v>0</v>
      </c>
      <c r="I586" s="76">
        <f>'9. Coûts de déplac. d''admin'!G59</f>
        <v>0</v>
      </c>
      <c r="J586" s="554">
        <f>'9. Coûts de déplac. d''admin'!H59</f>
        <v>0</v>
      </c>
      <c r="K586" s="76">
        <f>'9. Coûts de déplac. d''admin'!I59</f>
        <v>0</v>
      </c>
      <c r="L586" s="77">
        <f>'9. Coûts de déplac. d''admin'!J59</f>
        <v>0</v>
      </c>
      <c r="M586" s="77">
        <f>'9. Coûts de déplac. d''admin'!K59</f>
        <v>0</v>
      </c>
      <c r="N586" s="77">
        <f>'9. Coûts de déplac. d''admin'!L59</f>
        <v>0</v>
      </c>
      <c r="O586" s="90"/>
      <c r="P586" s="91"/>
    </row>
    <row r="587" spans="2:16" s="58" customFormat="1" hidden="1" x14ac:dyDescent="0.35">
      <c r="B587" s="55">
        <f>'9. Coûts de déplac. d''admin'!M60</f>
        <v>0</v>
      </c>
      <c r="C587" s="554">
        <f>'9. Coûts de déplac. d''admin'!A60</f>
        <v>0</v>
      </c>
      <c r="D587" s="76">
        <f>'9. Coûts de déplac. d''admin'!B60</f>
        <v>0</v>
      </c>
      <c r="E587" s="76">
        <f>'9. Coûts de déplac. d''admin'!C60</f>
        <v>0</v>
      </c>
      <c r="F587" s="76">
        <f>'9. Coûts de déplac. d''admin'!D60</f>
        <v>0</v>
      </c>
      <c r="G587" s="605">
        <f>'9. Coûts de déplac. d''admin'!E60</f>
        <v>0</v>
      </c>
      <c r="H587" s="339">
        <f>'9. Coûts de déplac. d''admin'!F60</f>
        <v>0</v>
      </c>
      <c r="I587" s="76">
        <f>'9. Coûts de déplac. d''admin'!G60</f>
        <v>0</v>
      </c>
      <c r="J587" s="554">
        <f>'9. Coûts de déplac. d''admin'!H60</f>
        <v>0</v>
      </c>
      <c r="K587" s="76">
        <f>'9. Coûts de déplac. d''admin'!I60</f>
        <v>0</v>
      </c>
      <c r="L587" s="77">
        <f>'9. Coûts de déplac. d''admin'!J60</f>
        <v>0</v>
      </c>
      <c r="M587" s="77">
        <f>'9. Coûts de déplac. d''admin'!K60</f>
        <v>0</v>
      </c>
      <c r="N587" s="77">
        <f>'9. Coûts de déplac. d''admin'!L60</f>
        <v>0</v>
      </c>
      <c r="O587" s="90"/>
      <c r="P587" s="91"/>
    </row>
    <row r="588" spans="2:16" s="58" customFormat="1" hidden="1" x14ac:dyDescent="0.35">
      <c r="B588" s="55">
        <f>'9. Coûts de déplac. d''admin'!M61</f>
        <v>0</v>
      </c>
      <c r="C588" s="554">
        <f>'9. Coûts de déplac. d''admin'!A61</f>
        <v>0</v>
      </c>
      <c r="D588" s="76">
        <f>'9. Coûts de déplac. d''admin'!B61</f>
        <v>0</v>
      </c>
      <c r="E588" s="76">
        <f>'9. Coûts de déplac. d''admin'!C61</f>
        <v>0</v>
      </c>
      <c r="F588" s="76">
        <f>'9. Coûts de déplac. d''admin'!D61</f>
        <v>0</v>
      </c>
      <c r="G588" s="605" t="str">
        <f>'9. Coûts de déplac. d''admin'!E61</f>
        <v xml:space="preserve"> </v>
      </c>
      <c r="H588" s="339" t="str">
        <f>'9. Coûts de déplac. d''admin'!F61</f>
        <v xml:space="preserve"> </v>
      </c>
      <c r="I588" s="76">
        <f>'9. Coûts de déplac. d''admin'!G61</f>
        <v>0</v>
      </c>
      <c r="J588" s="554">
        <f>'9. Coûts de déplac. d''admin'!H61</f>
        <v>0</v>
      </c>
      <c r="K588" s="76">
        <f>'9. Coûts de déplac. d''admin'!I61</f>
        <v>0</v>
      </c>
      <c r="L588" s="77">
        <f>'9. Coûts de déplac. d''admin'!J61</f>
        <v>0</v>
      </c>
      <c r="M588" s="77">
        <f>'9. Coûts de déplac. d''admin'!K61</f>
        <v>0</v>
      </c>
      <c r="N588" s="77">
        <f>'9. Coûts de déplac. d''admin'!L61</f>
        <v>0</v>
      </c>
      <c r="O588" s="90"/>
      <c r="P588" s="91"/>
    </row>
    <row r="589" spans="2:16" s="58" customFormat="1" ht="38.25" hidden="1" x14ac:dyDescent="0.35">
      <c r="B589" s="55">
        <f>'9. Coûts de déplac. d''admin'!M62</f>
        <v>0</v>
      </c>
      <c r="C589" s="554" t="str">
        <f>'9. Coûts de déplac. d''admin'!A62</f>
        <v xml:space="preserve">Pour ajouter une ligne, ôtez la protection de la feuille à l'aide de la fonction de l'onglet  «Révision». </v>
      </c>
      <c r="D589" s="76">
        <f>'9. Coûts de déplac. d''admin'!B62</f>
        <v>0</v>
      </c>
      <c r="E589" s="76">
        <f>'9. Coûts de déplac. d''admin'!C62</f>
        <v>0</v>
      </c>
      <c r="F589" s="76">
        <f>'9. Coûts de déplac. d''admin'!D62</f>
        <v>0</v>
      </c>
      <c r="G589" s="605">
        <f>'9. Coûts de déplac. d''admin'!E62</f>
        <v>0</v>
      </c>
      <c r="H589" s="339">
        <f>'9. Coûts de déplac. d''admin'!F62</f>
        <v>0</v>
      </c>
      <c r="I589" s="76">
        <f>'9. Coûts de déplac. d''admin'!G62</f>
        <v>0</v>
      </c>
      <c r="J589" s="554">
        <f>'9. Coûts de déplac. d''admin'!H62</f>
        <v>0</v>
      </c>
      <c r="K589" s="76">
        <f>'9. Coûts de déplac. d''admin'!I62</f>
        <v>0</v>
      </c>
      <c r="L589" s="77">
        <f>'9. Coûts de déplac. d''admin'!J62</f>
        <v>0</v>
      </c>
      <c r="M589" s="77">
        <f>'9. Coûts de déplac. d''admin'!K62</f>
        <v>0</v>
      </c>
      <c r="N589" s="77">
        <f>'9. Coûts de déplac. d''admin'!L62</f>
        <v>0</v>
      </c>
      <c r="O589" s="90"/>
      <c r="P589" s="91"/>
    </row>
    <row r="590" spans="2:16" s="58" customFormat="1" hidden="1" x14ac:dyDescent="0.35">
      <c r="B590" s="55">
        <f>'9. Coûts de déplac. d''admin'!M63</f>
        <v>0</v>
      </c>
      <c r="C590" s="554" t="str">
        <f>'9. Coûts de déplac. d''admin'!A63</f>
        <v xml:space="preserve">Sélectionnez la dernière ligne du tableau. </v>
      </c>
      <c r="D590" s="76">
        <f>'9. Coûts de déplac. d''admin'!B63</f>
        <v>0</v>
      </c>
      <c r="E590" s="76">
        <f>'9. Coûts de déplac. d''admin'!C63</f>
        <v>0</v>
      </c>
      <c r="F590" s="76">
        <f>'9. Coûts de déplac. d''admin'!D63</f>
        <v>0</v>
      </c>
      <c r="G590" s="605">
        <f>'9. Coûts de déplac. d''admin'!E63</f>
        <v>0</v>
      </c>
      <c r="H590" s="339">
        <f>'9. Coûts de déplac. d''admin'!F63</f>
        <v>0</v>
      </c>
      <c r="I590" s="76">
        <f>'9. Coûts de déplac. d''admin'!G63</f>
        <v>0</v>
      </c>
      <c r="J590" s="554">
        <f>'9. Coûts de déplac. d''admin'!H63</f>
        <v>0</v>
      </c>
      <c r="K590" s="76">
        <f>'9. Coûts de déplac. d''admin'!I63</f>
        <v>0</v>
      </c>
      <c r="L590" s="77">
        <f>'9. Coûts de déplac. d''admin'!J63</f>
        <v>0</v>
      </c>
      <c r="M590" s="77">
        <f>'9. Coûts de déplac. d''admin'!K63</f>
        <v>0</v>
      </c>
      <c r="N590" s="77">
        <f>'9. Coûts de déplac. d''admin'!L63</f>
        <v>0</v>
      </c>
      <c r="O590" s="90"/>
      <c r="P590" s="91"/>
    </row>
    <row r="591" spans="2:16" s="58" customFormat="1" ht="38.25" hidden="1" x14ac:dyDescent="0.35">
      <c r="B591" s="55">
        <f>'9. Coûts de déplac. d''admin'!M64</f>
        <v>0</v>
      </c>
      <c r="C591" s="554" t="str">
        <f>'9. Coûts de déplac. d''admin'!A64</f>
        <v xml:space="preserve">Accédez à l'onglet  «Accueil» et utilisez le menu déroulant  «Insertion» pour  «insérer des lignes dan la feuille». </v>
      </c>
      <c r="D591" s="76">
        <f>'9. Coûts de déplac. d''admin'!B64</f>
        <v>0</v>
      </c>
      <c r="E591" s="76">
        <f>'9. Coûts de déplac. d''admin'!C64</f>
        <v>0</v>
      </c>
      <c r="F591" s="76">
        <f>'9. Coûts de déplac. d''admin'!D64</f>
        <v>0</v>
      </c>
      <c r="G591" s="605">
        <f>'9. Coûts de déplac. d''admin'!E64</f>
        <v>0</v>
      </c>
      <c r="H591" s="339">
        <f>'9. Coûts de déplac. d''admin'!F64</f>
        <v>0</v>
      </c>
      <c r="I591" s="76">
        <f>'9. Coûts de déplac. d''admin'!G64</f>
        <v>0</v>
      </c>
      <c r="J591" s="554">
        <f>'9. Coûts de déplac. d''admin'!H64</f>
        <v>0</v>
      </c>
      <c r="K591" s="76">
        <f>'9. Coûts de déplac. d''admin'!I64</f>
        <v>0</v>
      </c>
      <c r="L591" s="77">
        <f>'9. Coûts de déplac. d''admin'!J64</f>
        <v>0</v>
      </c>
      <c r="M591" s="77">
        <f>'9. Coûts de déplac. d''admin'!K64</f>
        <v>0</v>
      </c>
      <c r="N591" s="77">
        <f>'9. Coûts de déplac. d''admin'!L64</f>
        <v>0</v>
      </c>
      <c r="O591" s="90"/>
      <c r="P591" s="91"/>
    </row>
    <row r="592" spans="2:16" s="58" customFormat="1" ht="25.5" hidden="1" x14ac:dyDescent="0.35">
      <c r="B592" s="55">
        <f>'9. Coûts de déplac. d''admin'!M65</f>
        <v>0</v>
      </c>
      <c r="C592" s="554" t="str">
        <f>'9. Coûts de déplac. d''admin'!A65</f>
        <v xml:space="preserve">Assurez-vous que la formule dans la colonne est copiée dans la nouvelle ligne. </v>
      </c>
      <c r="D592" s="76">
        <f>'9. Coûts de déplac. d''admin'!B65</f>
        <v>0</v>
      </c>
      <c r="E592" s="76">
        <f>'9. Coûts de déplac. d''admin'!C65</f>
        <v>0</v>
      </c>
      <c r="F592" s="76">
        <f>'9. Coûts de déplac. d''admin'!D65</f>
        <v>0</v>
      </c>
      <c r="G592" s="605">
        <f>'9. Coûts de déplac. d''admin'!E65</f>
        <v>0</v>
      </c>
      <c r="H592" s="339">
        <f>'9. Coûts de déplac. d''admin'!F65</f>
        <v>0</v>
      </c>
      <c r="I592" s="76">
        <f>'9. Coûts de déplac. d''admin'!G65</f>
        <v>0</v>
      </c>
      <c r="J592" s="554">
        <f>'9. Coûts de déplac. d''admin'!H65</f>
        <v>0</v>
      </c>
      <c r="K592" s="76">
        <f>'9. Coûts de déplac. d''admin'!I65</f>
        <v>0</v>
      </c>
      <c r="L592" s="77">
        <f>'9. Coûts de déplac. d''admin'!J65</f>
        <v>0</v>
      </c>
      <c r="M592" s="77">
        <f>'9. Coûts de déplac. d''admin'!K65</f>
        <v>0</v>
      </c>
      <c r="N592" s="77">
        <f>'9. Coûts de déplac. d''admin'!L65</f>
        <v>0</v>
      </c>
      <c r="O592" s="90"/>
      <c r="P592" s="91"/>
    </row>
    <row r="593" spans="2:16" s="58" customFormat="1" ht="25.5" hidden="1" x14ac:dyDescent="0.35">
      <c r="B593" s="55">
        <f>'9. Coûts de déplac. d''admin'!M66</f>
        <v>0</v>
      </c>
      <c r="C593" s="554" t="str">
        <f>'9. Coûts de déplac. d''admin'!A66</f>
        <v xml:space="preserve">Protégez la feuille de calcul à l'aide de la fonction dans l'onglet  «Révision». </v>
      </c>
      <c r="D593" s="76">
        <f>'9. Coûts de déplac. d''admin'!B66</f>
        <v>0</v>
      </c>
      <c r="E593" s="76">
        <f>'9. Coûts de déplac. d''admin'!C66</f>
        <v>0</v>
      </c>
      <c r="F593" s="76">
        <f>'9. Coûts de déplac. d''admin'!D66</f>
        <v>0</v>
      </c>
      <c r="G593" s="605">
        <f>'9. Coûts de déplac. d''admin'!E66</f>
        <v>0</v>
      </c>
      <c r="H593" s="339">
        <f>'9. Coûts de déplac. d''admin'!F66</f>
        <v>0</v>
      </c>
      <c r="I593" s="76">
        <f>'9. Coûts de déplac. d''admin'!G66</f>
        <v>0</v>
      </c>
      <c r="J593" s="554">
        <f>'9. Coûts de déplac. d''admin'!H66</f>
        <v>0</v>
      </c>
      <c r="K593" s="76">
        <f>'9. Coûts de déplac. d''admin'!I66</f>
        <v>0</v>
      </c>
      <c r="L593" s="77">
        <f>'9. Coûts de déplac. d''admin'!J66</f>
        <v>0</v>
      </c>
      <c r="M593" s="77">
        <f>'9. Coûts de déplac. d''admin'!K66</f>
        <v>0</v>
      </c>
      <c r="N593" s="77">
        <f>'9. Coûts de déplac. d''admin'!L66</f>
        <v>0</v>
      </c>
      <c r="O593" s="90"/>
      <c r="P593" s="91"/>
    </row>
    <row r="594" spans="2:16" s="58" customFormat="1" hidden="1" x14ac:dyDescent="0.35">
      <c r="B594" s="55">
        <f>'9. Coûts de déplac. d''admin'!M67</f>
        <v>0</v>
      </c>
      <c r="C594" s="554">
        <f>'9. Coûts de déplac. d''admin'!A67</f>
        <v>0</v>
      </c>
      <c r="D594" s="76">
        <f>'9. Coûts de déplac. d''admin'!B67</f>
        <v>0</v>
      </c>
      <c r="E594" s="76">
        <f>'9. Coûts de déplac. d''admin'!C67</f>
        <v>0</v>
      </c>
      <c r="F594" s="76">
        <f>'9. Coûts de déplac. d''admin'!D67</f>
        <v>0</v>
      </c>
      <c r="G594" s="605">
        <f>'9. Coûts de déplac. d''admin'!E67</f>
        <v>0</v>
      </c>
      <c r="H594" s="339">
        <f>'9. Coûts de déplac. d''admin'!F67</f>
        <v>0</v>
      </c>
      <c r="I594" s="76">
        <f>'9. Coûts de déplac. d''admin'!G67</f>
        <v>0</v>
      </c>
      <c r="J594" s="554">
        <f>'9. Coûts de déplac. d''admin'!H67</f>
        <v>0</v>
      </c>
      <c r="K594" s="76">
        <f>'9. Coûts de déplac. d''admin'!I67</f>
        <v>0</v>
      </c>
      <c r="L594" s="77">
        <f>'9. Coûts de déplac. d''admin'!J67</f>
        <v>0</v>
      </c>
      <c r="M594" s="77">
        <f>'9. Coûts de déplac. d''admin'!K67</f>
        <v>0</v>
      </c>
      <c r="N594" s="77">
        <f>'9. Coûts de déplac. d''admin'!L67</f>
        <v>0</v>
      </c>
      <c r="O594" s="90"/>
      <c r="P594" s="91"/>
    </row>
    <row r="595" spans="2:16" s="58" customFormat="1" hidden="1" x14ac:dyDescent="0.35">
      <c r="B595" s="55">
        <f>'9. Coûts de déplac. d''admin'!M68</f>
        <v>0</v>
      </c>
      <c r="C595" s="554">
        <f>'9. Coûts de déplac. d''admin'!A68</f>
        <v>0</v>
      </c>
      <c r="D595" s="76">
        <f>'9. Coûts de déplac. d''admin'!B68</f>
        <v>0</v>
      </c>
      <c r="E595" s="76">
        <f>'9. Coûts de déplac. d''admin'!C68</f>
        <v>0</v>
      </c>
      <c r="F595" s="76">
        <f>'9. Coûts de déplac. d''admin'!D68</f>
        <v>0</v>
      </c>
      <c r="G595" s="605">
        <f>'9. Coûts de déplac. d''admin'!E68</f>
        <v>0</v>
      </c>
      <c r="H595" s="339">
        <f>'9. Coûts de déplac. d''admin'!F68</f>
        <v>0</v>
      </c>
      <c r="I595" s="76">
        <f>'9. Coûts de déplac. d''admin'!G68</f>
        <v>0</v>
      </c>
      <c r="J595" s="554">
        <f>'9. Coûts de déplac. d''admin'!H68</f>
        <v>0</v>
      </c>
      <c r="K595" s="76">
        <f>'9. Coûts de déplac. d''admin'!I68</f>
        <v>0</v>
      </c>
      <c r="L595" s="77">
        <f>'9. Coûts de déplac. d''admin'!J68</f>
        <v>0</v>
      </c>
      <c r="M595" s="77">
        <f>'9. Coûts de déplac. d''admin'!K68</f>
        <v>0</v>
      </c>
      <c r="N595" s="77">
        <f>'9. Coûts de déplac. d''admin'!L68</f>
        <v>0</v>
      </c>
      <c r="O595" s="90"/>
      <c r="P595" s="91"/>
    </row>
    <row r="596" spans="2:16" s="58" customFormat="1" hidden="1" x14ac:dyDescent="0.35">
      <c r="B596" s="55">
        <f>'9. Coûts de déplac. d''admin'!M69</f>
        <v>0</v>
      </c>
      <c r="C596" s="554">
        <f>'9. Coûts de déplac. d''admin'!A69</f>
        <v>0</v>
      </c>
      <c r="D596" s="76">
        <f>'9. Coûts de déplac. d''admin'!B69</f>
        <v>0</v>
      </c>
      <c r="E596" s="76">
        <f>'9. Coûts de déplac. d''admin'!C69</f>
        <v>0</v>
      </c>
      <c r="F596" s="76">
        <f>'9. Coûts de déplac. d''admin'!D69</f>
        <v>0</v>
      </c>
      <c r="G596" s="605">
        <f>'9. Coûts de déplac. d''admin'!E69</f>
        <v>0</v>
      </c>
      <c r="H596" s="339">
        <f>'9. Coûts de déplac. d''admin'!F69</f>
        <v>0</v>
      </c>
      <c r="I596" s="76">
        <f>'9. Coûts de déplac. d''admin'!G69</f>
        <v>0</v>
      </c>
      <c r="J596" s="554">
        <f>'9. Coûts de déplac. d''admin'!H69</f>
        <v>0</v>
      </c>
      <c r="K596" s="76">
        <f>'9. Coûts de déplac. d''admin'!I69</f>
        <v>0</v>
      </c>
      <c r="L596" s="77">
        <f>'9. Coûts de déplac. d''admin'!J69</f>
        <v>0</v>
      </c>
      <c r="M596" s="77">
        <f>'9. Coûts de déplac. d''admin'!K69</f>
        <v>0</v>
      </c>
      <c r="N596" s="77">
        <f>'9. Coûts de déplac. d''admin'!L69</f>
        <v>0</v>
      </c>
      <c r="O596" s="90"/>
      <c r="P596" s="91"/>
    </row>
    <row r="597" spans="2:16" s="312" customFormat="1" hidden="1" x14ac:dyDescent="0.35">
      <c r="B597" s="55">
        <f>'9. Coûts de déplac. d''admin'!M70</f>
        <v>0</v>
      </c>
      <c r="C597" s="554">
        <f>'9. Coûts de déplac. d''admin'!A70</f>
        <v>0</v>
      </c>
      <c r="D597" s="76">
        <f>'9. Coûts de déplac. d''admin'!B70</f>
        <v>0</v>
      </c>
      <c r="E597" s="76">
        <f>'9. Coûts de déplac. d''admin'!C70</f>
        <v>0</v>
      </c>
      <c r="F597" s="76">
        <f>'9. Coûts de déplac. d''admin'!D70</f>
        <v>0</v>
      </c>
      <c r="G597" s="605">
        <f>'9. Coûts de déplac. d''admin'!E70</f>
        <v>0</v>
      </c>
      <c r="H597" s="339">
        <f>'9. Coûts de déplac. d''admin'!F70</f>
        <v>0</v>
      </c>
      <c r="I597" s="76">
        <f>'9. Coûts de déplac. d''admin'!G70</f>
        <v>0</v>
      </c>
      <c r="J597" s="554">
        <f>'9. Coûts de déplac. d''admin'!H70</f>
        <v>0</v>
      </c>
      <c r="K597" s="76">
        <f>'9. Coûts de déplac. d''admin'!I70</f>
        <v>0</v>
      </c>
      <c r="L597" s="77">
        <f>'9. Coûts de déplac. d''admin'!J70</f>
        <v>0</v>
      </c>
      <c r="M597" s="77">
        <f>'9. Coûts de déplac. d''admin'!K70</f>
        <v>0</v>
      </c>
      <c r="N597" s="77">
        <f>'9. Coûts de déplac. d''admin'!L70</f>
        <v>0</v>
      </c>
      <c r="O597" s="90"/>
      <c r="P597" s="91"/>
    </row>
    <row r="598" spans="2:16" s="312" customFormat="1" hidden="1" x14ac:dyDescent="0.35">
      <c r="B598" s="55">
        <f>'9. Coûts de déplac. d''admin'!M71</f>
        <v>0</v>
      </c>
      <c r="C598" s="554">
        <f>'9. Coûts de déplac. d''admin'!A71</f>
        <v>0</v>
      </c>
      <c r="D598" s="76">
        <f>'9. Coûts de déplac. d''admin'!B71</f>
        <v>0</v>
      </c>
      <c r="E598" s="76">
        <f>'9. Coûts de déplac. d''admin'!C71</f>
        <v>0</v>
      </c>
      <c r="F598" s="76">
        <f>'9. Coûts de déplac. d''admin'!D71</f>
        <v>0</v>
      </c>
      <c r="G598" s="605">
        <f>'9. Coûts de déplac. d''admin'!E71</f>
        <v>0</v>
      </c>
      <c r="H598" s="339">
        <f>'9. Coûts de déplac. d''admin'!F71</f>
        <v>0</v>
      </c>
      <c r="I598" s="76">
        <f>'9. Coûts de déplac. d''admin'!G71</f>
        <v>0</v>
      </c>
      <c r="J598" s="554">
        <f>'9. Coûts de déplac. d''admin'!H71</f>
        <v>0</v>
      </c>
      <c r="K598" s="76">
        <f>'9. Coûts de déplac. d''admin'!I71</f>
        <v>0</v>
      </c>
      <c r="L598" s="77">
        <f>'9. Coûts de déplac. d''admin'!J71</f>
        <v>0</v>
      </c>
      <c r="M598" s="77">
        <f>'9. Coûts de déplac. d''admin'!K71</f>
        <v>0</v>
      </c>
      <c r="N598" s="77">
        <f>'9. Coûts de déplac. d''admin'!L71</f>
        <v>0</v>
      </c>
      <c r="O598" s="90"/>
      <c r="P598" s="91"/>
    </row>
    <row r="599" spans="2:16" s="312" customFormat="1" hidden="1" x14ac:dyDescent="0.35">
      <c r="B599" s="55">
        <f>'9. Coûts de déplac. d''admin'!M72</f>
        <v>0</v>
      </c>
      <c r="C599" s="554">
        <f>'9. Coûts de déplac. d''admin'!A72</f>
        <v>0</v>
      </c>
      <c r="D599" s="76">
        <f>'9. Coûts de déplac. d''admin'!B72</f>
        <v>0</v>
      </c>
      <c r="E599" s="76">
        <f>'9. Coûts de déplac. d''admin'!C72</f>
        <v>0</v>
      </c>
      <c r="F599" s="76">
        <f>'9. Coûts de déplac. d''admin'!D72</f>
        <v>0</v>
      </c>
      <c r="G599" s="605">
        <f>'9. Coûts de déplac. d''admin'!E72</f>
        <v>0</v>
      </c>
      <c r="H599" s="339">
        <f>'9. Coûts de déplac. d''admin'!F72</f>
        <v>0</v>
      </c>
      <c r="I599" s="76">
        <f>'9. Coûts de déplac. d''admin'!G72</f>
        <v>0</v>
      </c>
      <c r="J599" s="554">
        <f>'9. Coûts de déplac. d''admin'!H72</f>
        <v>0</v>
      </c>
      <c r="K599" s="76">
        <f>'9. Coûts de déplac. d''admin'!I72</f>
        <v>0</v>
      </c>
      <c r="L599" s="77">
        <f>'9. Coûts de déplac. d''admin'!J72</f>
        <v>0</v>
      </c>
      <c r="M599" s="77">
        <f>'9. Coûts de déplac. d''admin'!K72</f>
        <v>0</v>
      </c>
      <c r="N599" s="77">
        <f>'9. Coûts de déplac. d''admin'!L72</f>
        <v>0</v>
      </c>
      <c r="O599" s="90"/>
      <c r="P599" s="91"/>
    </row>
    <row r="600" spans="2:16" s="66" customFormat="1" hidden="1" x14ac:dyDescent="0.35">
      <c r="B600" s="55">
        <f>'9. Coûts de déplac. d''admin'!M73</f>
        <v>0</v>
      </c>
      <c r="C600" s="554">
        <f>'9. Coûts de déplac. d''admin'!A73</f>
        <v>0</v>
      </c>
      <c r="D600" s="76">
        <f>'9. Coûts de déplac. d''admin'!B73</f>
        <v>0</v>
      </c>
      <c r="E600" s="76">
        <f>'9. Coûts de déplac. d''admin'!C73</f>
        <v>0</v>
      </c>
      <c r="F600" s="76">
        <f>'9. Coûts de déplac. d''admin'!D73</f>
        <v>0</v>
      </c>
      <c r="G600" s="605">
        <f>'9. Coûts de déplac. d''admin'!E73</f>
        <v>0</v>
      </c>
      <c r="H600" s="339">
        <f>'9. Coûts de déplac. d''admin'!F73</f>
        <v>0</v>
      </c>
      <c r="I600" s="76">
        <f>'9. Coûts de déplac. d''admin'!G73</f>
        <v>0</v>
      </c>
      <c r="J600" s="554">
        <f>'9. Coûts de déplac. d''admin'!H73</f>
        <v>0</v>
      </c>
      <c r="K600" s="76">
        <f>'9. Coûts de déplac. d''admin'!I73</f>
        <v>0</v>
      </c>
      <c r="L600" s="77">
        <f>'9. Coûts de déplac. d''admin'!J73</f>
        <v>0</v>
      </c>
      <c r="M600" s="77">
        <f>'9. Coûts de déplac. d''admin'!K73</f>
        <v>0</v>
      </c>
      <c r="N600" s="77">
        <f>'9. Coûts de déplac. d''admin'!L73</f>
        <v>0</v>
      </c>
      <c r="O600" s="90"/>
      <c r="P600" s="91"/>
    </row>
    <row r="601" spans="2:16" s="58" customFormat="1" hidden="1" x14ac:dyDescent="0.35">
      <c r="B601" s="55">
        <f>'9. Coûts de déplac. d''admin'!M74</f>
        <v>0</v>
      </c>
      <c r="C601" s="554">
        <f>'9. Coûts de déplac. d''admin'!A74</f>
        <v>0</v>
      </c>
      <c r="D601" s="76">
        <f>'9. Coûts de déplac. d''admin'!B74</f>
        <v>0</v>
      </c>
      <c r="E601" s="76">
        <f>'9. Coûts de déplac. d''admin'!C74</f>
        <v>0</v>
      </c>
      <c r="F601" s="76">
        <f>'9. Coûts de déplac. d''admin'!D74</f>
        <v>0</v>
      </c>
      <c r="G601" s="605">
        <f>'9. Coûts de déplac. d''admin'!E74</f>
        <v>0</v>
      </c>
      <c r="H601" s="339">
        <f>'9. Coûts de déplac. d''admin'!F74</f>
        <v>0</v>
      </c>
      <c r="I601" s="76">
        <f>'9. Coûts de déplac. d''admin'!G74</f>
        <v>0</v>
      </c>
      <c r="J601" s="554">
        <f>'9. Coûts de déplac. d''admin'!H74</f>
        <v>0</v>
      </c>
      <c r="K601" s="76">
        <f>'9. Coûts de déplac. d''admin'!I74</f>
        <v>0</v>
      </c>
      <c r="L601" s="77">
        <f>'9. Coûts de déplac. d''admin'!J74</f>
        <v>0</v>
      </c>
      <c r="M601" s="77">
        <f>'9. Coûts de déplac. d''admin'!K74</f>
        <v>0</v>
      </c>
      <c r="N601" s="77">
        <f>'9. Coûts de déplac. d''admin'!L74</f>
        <v>0</v>
      </c>
      <c r="O601" s="90"/>
      <c r="P601" s="91"/>
    </row>
    <row r="602" spans="2:16" s="58" customFormat="1" hidden="1" x14ac:dyDescent="0.35">
      <c r="B602" s="55">
        <f>'9. Coûts de déplac. d''admin'!M75</f>
        <v>0</v>
      </c>
      <c r="C602" s="554">
        <f>'9. Coûts de déplac. d''admin'!A75</f>
        <v>0</v>
      </c>
      <c r="D602" s="76">
        <f>'9. Coûts de déplac. d''admin'!B75</f>
        <v>0</v>
      </c>
      <c r="E602" s="76">
        <f>'9. Coûts de déplac. d''admin'!C75</f>
        <v>0</v>
      </c>
      <c r="F602" s="76">
        <f>'9. Coûts de déplac. d''admin'!D75</f>
        <v>0</v>
      </c>
      <c r="G602" s="605">
        <f>'9. Coûts de déplac. d''admin'!E75</f>
        <v>0</v>
      </c>
      <c r="H602" s="339">
        <f>'9. Coûts de déplac. d''admin'!F75</f>
        <v>0</v>
      </c>
      <c r="I602" s="76">
        <f>'9. Coûts de déplac. d''admin'!G75</f>
        <v>0</v>
      </c>
      <c r="J602" s="554">
        <f>'9. Coûts de déplac. d''admin'!H75</f>
        <v>0</v>
      </c>
      <c r="K602" s="76">
        <f>'9. Coûts de déplac. d''admin'!I75</f>
        <v>0</v>
      </c>
      <c r="L602" s="77">
        <f>'9. Coûts de déplac. d''admin'!J75</f>
        <v>0</v>
      </c>
      <c r="M602" s="77">
        <f>'9. Coûts de déplac. d''admin'!K75</f>
        <v>0</v>
      </c>
      <c r="N602" s="77">
        <f>'9. Coûts de déplac. d''admin'!L75</f>
        <v>0</v>
      </c>
      <c r="O602" s="90"/>
      <c r="P602" s="91"/>
    </row>
    <row r="603" spans="2:16" s="58" customFormat="1" hidden="1" x14ac:dyDescent="0.35">
      <c r="B603" s="55">
        <f>'9. Coûts de déplac. d''admin'!M76</f>
        <v>0</v>
      </c>
      <c r="C603" s="554">
        <f>'9. Coûts de déplac. d''admin'!A76</f>
        <v>0</v>
      </c>
      <c r="D603" s="76">
        <f>'9. Coûts de déplac. d''admin'!B76</f>
        <v>0</v>
      </c>
      <c r="E603" s="76">
        <f>'9. Coûts de déplac. d''admin'!C76</f>
        <v>0</v>
      </c>
      <c r="F603" s="76">
        <f>'9. Coûts de déplac. d''admin'!D76</f>
        <v>0</v>
      </c>
      <c r="G603" s="605">
        <f>'9. Coûts de déplac. d''admin'!E76</f>
        <v>0</v>
      </c>
      <c r="H603" s="339">
        <f>'9. Coûts de déplac. d''admin'!F76</f>
        <v>0</v>
      </c>
      <c r="I603" s="76">
        <f>'9. Coûts de déplac. d''admin'!G76</f>
        <v>0</v>
      </c>
      <c r="J603" s="554">
        <f>'9. Coûts de déplac. d''admin'!H76</f>
        <v>0</v>
      </c>
      <c r="K603" s="76">
        <f>'9. Coûts de déplac. d''admin'!I76</f>
        <v>0</v>
      </c>
      <c r="L603" s="77">
        <f>'9. Coûts de déplac. d''admin'!J76</f>
        <v>0</v>
      </c>
      <c r="M603" s="77">
        <f>'9. Coûts de déplac. d''admin'!K76</f>
        <v>0</v>
      </c>
      <c r="N603" s="77">
        <f>'9. Coûts de déplac. d''admin'!L76</f>
        <v>0</v>
      </c>
      <c r="O603" s="90"/>
      <c r="P603" s="91"/>
    </row>
    <row r="604" spans="2:16" s="58" customFormat="1" hidden="1" x14ac:dyDescent="0.35">
      <c r="B604" s="55">
        <f>'9. Coûts de déplac. d''admin'!M77</f>
        <v>0</v>
      </c>
      <c r="C604" s="554">
        <f>'9. Coûts de déplac. d''admin'!A77</f>
        <v>0</v>
      </c>
      <c r="D604" s="76">
        <f>'9. Coûts de déplac. d''admin'!B77</f>
        <v>0</v>
      </c>
      <c r="E604" s="76">
        <f>'9. Coûts de déplac. d''admin'!C77</f>
        <v>0</v>
      </c>
      <c r="F604" s="76">
        <f>'9. Coûts de déplac. d''admin'!D77</f>
        <v>0</v>
      </c>
      <c r="G604" s="605">
        <f>'9. Coûts de déplac. d''admin'!E77</f>
        <v>0</v>
      </c>
      <c r="H604" s="339">
        <f>'9. Coûts de déplac. d''admin'!F77</f>
        <v>0</v>
      </c>
      <c r="I604" s="76">
        <f>'9. Coûts de déplac. d''admin'!G77</f>
        <v>0</v>
      </c>
      <c r="J604" s="554">
        <f>'9. Coûts de déplac. d''admin'!H77</f>
        <v>0</v>
      </c>
      <c r="K604" s="76">
        <f>'9. Coûts de déplac. d''admin'!I77</f>
        <v>0</v>
      </c>
      <c r="L604" s="77">
        <f>'9. Coûts de déplac. d''admin'!J77</f>
        <v>0</v>
      </c>
      <c r="M604" s="77">
        <f>'9. Coûts de déplac. d''admin'!K77</f>
        <v>0</v>
      </c>
      <c r="N604" s="77">
        <f>'9. Coûts de déplac. d''admin'!L77</f>
        <v>0</v>
      </c>
      <c r="O604" s="90"/>
      <c r="P604" s="91"/>
    </row>
    <row r="605" spans="2:16" s="58" customFormat="1" hidden="1" x14ac:dyDescent="0.35">
      <c r="B605" s="55">
        <f>'9. Coûts de déplac. d''admin'!M78</f>
        <v>0</v>
      </c>
      <c r="C605" s="554">
        <f>'9. Coûts de déplac. d''admin'!A78</f>
        <v>0</v>
      </c>
      <c r="D605" s="76">
        <f>'9. Coûts de déplac. d''admin'!B78</f>
        <v>0</v>
      </c>
      <c r="E605" s="76">
        <f>'9. Coûts de déplac. d''admin'!C78</f>
        <v>0</v>
      </c>
      <c r="F605" s="76">
        <f>'9. Coûts de déplac. d''admin'!D78</f>
        <v>0</v>
      </c>
      <c r="G605" s="605">
        <f>'9. Coûts de déplac. d''admin'!E78</f>
        <v>0</v>
      </c>
      <c r="H605" s="339">
        <f>'9. Coûts de déplac. d''admin'!F78</f>
        <v>0</v>
      </c>
      <c r="I605" s="76">
        <f>'9. Coûts de déplac. d''admin'!G78</f>
        <v>0</v>
      </c>
      <c r="J605" s="554">
        <f>'9. Coûts de déplac. d''admin'!H78</f>
        <v>0</v>
      </c>
      <c r="K605" s="76">
        <f>'9. Coûts de déplac. d''admin'!I78</f>
        <v>0</v>
      </c>
      <c r="L605" s="77">
        <f>'9. Coûts de déplac. d''admin'!J78</f>
        <v>0</v>
      </c>
      <c r="M605" s="77">
        <f>'9. Coûts de déplac. d''admin'!K78</f>
        <v>0</v>
      </c>
      <c r="N605" s="77">
        <f>'9. Coûts de déplac. d''admin'!L78</f>
        <v>0</v>
      </c>
      <c r="O605" s="90"/>
      <c r="P605" s="91"/>
    </row>
    <row r="606" spans="2:16" s="58" customFormat="1" hidden="1" x14ac:dyDescent="0.35">
      <c r="B606" s="55">
        <f>'9. Coûts de déplac. d''admin'!M79</f>
        <v>0</v>
      </c>
      <c r="C606" s="554">
        <f>'9. Coûts de déplac. d''admin'!A79</f>
        <v>0</v>
      </c>
      <c r="D606" s="76">
        <f>'9. Coûts de déplac. d''admin'!B79</f>
        <v>0</v>
      </c>
      <c r="E606" s="76">
        <f>'9. Coûts de déplac. d''admin'!C79</f>
        <v>0</v>
      </c>
      <c r="F606" s="76">
        <f>'9. Coûts de déplac. d''admin'!D79</f>
        <v>0</v>
      </c>
      <c r="G606" s="605">
        <f>'9. Coûts de déplac. d''admin'!E79</f>
        <v>0</v>
      </c>
      <c r="H606" s="339">
        <f>'9. Coûts de déplac. d''admin'!F79</f>
        <v>0</v>
      </c>
      <c r="I606" s="76">
        <f>'9. Coûts de déplac. d''admin'!G79</f>
        <v>0</v>
      </c>
      <c r="J606" s="554">
        <f>'9. Coûts de déplac. d''admin'!H79</f>
        <v>0</v>
      </c>
      <c r="K606" s="76">
        <f>'9. Coûts de déplac. d''admin'!I79</f>
        <v>0</v>
      </c>
      <c r="L606" s="77">
        <f>'9. Coûts de déplac. d''admin'!J79</f>
        <v>0</v>
      </c>
      <c r="M606" s="77">
        <f>'9. Coûts de déplac. d''admin'!K79</f>
        <v>0</v>
      </c>
      <c r="N606" s="77">
        <f>'9. Coûts de déplac. d''admin'!L79</f>
        <v>0</v>
      </c>
      <c r="O606" s="90"/>
      <c r="P606" s="91"/>
    </row>
    <row r="607" spans="2:16" s="58" customFormat="1" hidden="1" x14ac:dyDescent="0.35">
      <c r="B607" s="55">
        <f>'9. Coûts de déplac. d''admin'!M80</f>
        <v>0</v>
      </c>
      <c r="C607" s="554">
        <f>'9. Coûts de déplac. d''admin'!A80</f>
        <v>0</v>
      </c>
      <c r="D607" s="76">
        <f>'9. Coûts de déplac. d''admin'!B80</f>
        <v>0</v>
      </c>
      <c r="E607" s="76">
        <f>'9. Coûts de déplac. d''admin'!C80</f>
        <v>0</v>
      </c>
      <c r="F607" s="76">
        <f>'9. Coûts de déplac. d''admin'!D80</f>
        <v>0</v>
      </c>
      <c r="G607" s="605">
        <f>'9. Coûts de déplac. d''admin'!E80</f>
        <v>0</v>
      </c>
      <c r="H607" s="339">
        <f>'9. Coûts de déplac. d''admin'!F80</f>
        <v>0</v>
      </c>
      <c r="I607" s="76">
        <f>'9. Coûts de déplac. d''admin'!G80</f>
        <v>0</v>
      </c>
      <c r="J607" s="554">
        <f>'9. Coûts de déplac. d''admin'!H80</f>
        <v>0</v>
      </c>
      <c r="K607" s="76">
        <f>'9. Coûts de déplac. d''admin'!I80</f>
        <v>0</v>
      </c>
      <c r="L607" s="77">
        <f>'9. Coûts de déplac. d''admin'!J80</f>
        <v>0</v>
      </c>
      <c r="M607" s="77">
        <f>'9. Coûts de déplac. d''admin'!K80</f>
        <v>0</v>
      </c>
      <c r="N607" s="77">
        <f>'9. Coûts de déplac. d''admin'!L80</f>
        <v>0</v>
      </c>
      <c r="O607" s="90"/>
      <c r="P607" s="91"/>
    </row>
    <row r="608" spans="2:16" s="58" customFormat="1" hidden="1" x14ac:dyDescent="0.35">
      <c r="B608" s="55">
        <f>'9. Coûts de déplac. d''admin'!M81</f>
        <v>0</v>
      </c>
      <c r="C608" s="554">
        <f>'9. Coûts de déplac. d''admin'!A81</f>
        <v>0</v>
      </c>
      <c r="D608" s="76">
        <f>'9. Coûts de déplac. d''admin'!B81</f>
        <v>0</v>
      </c>
      <c r="E608" s="76">
        <f>'9. Coûts de déplac. d''admin'!C81</f>
        <v>0</v>
      </c>
      <c r="F608" s="76">
        <f>'9. Coûts de déplac. d''admin'!D81</f>
        <v>0</v>
      </c>
      <c r="G608" s="605">
        <f>'9. Coûts de déplac. d''admin'!E81</f>
        <v>0</v>
      </c>
      <c r="H608" s="339">
        <f>'9. Coûts de déplac. d''admin'!F81</f>
        <v>0</v>
      </c>
      <c r="I608" s="76">
        <f>'9. Coûts de déplac. d''admin'!G81</f>
        <v>0</v>
      </c>
      <c r="J608" s="554">
        <f>'9. Coûts de déplac. d''admin'!H81</f>
        <v>0</v>
      </c>
      <c r="K608" s="76">
        <f>'9. Coûts de déplac. d''admin'!I81</f>
        <v>0</v>
      </c>
      <c r="L608" s="77">
        <f>'9. Coûts de déplac. d''admin'!J81</f>
        <v>0</v>
      </c>
      <c r="M608" s="77">
        <f>'9. Coûts de déplac. d''admin'!K81</f>
        <v>0</v>
      </c>
      <c r="N608" s="77">
        <f>'9. Coûts de déplac. d''admin'!L81</f>
        <v>0</v>
      </c>
      <c r="O608" s="90"/>
      <c r="P608" s="91"/>
    </row>
    <row r="609" spans="2:16" s="58" customFormat="1" hidden="1" x14ac:dyDescent="0.35">
      <c r="B609" s="55">
        <f>'9. Coûts de déplac. d''admin'!M82</f>
        <v>0</v>
      </c>
      <c r="C609" s="554">
        <f>'9. Coûts de déplac. d''admin'!A82</f>
        <v>0</v>
      </c>
      <c r="D609" s="76">
        <f>'9. Coûts de déplac. d''admin'!B82</f>
        <v>0</v>
      </c>
      <c r="E609" s="76">
        <f>'9. Coûts de déplac. d''admin'!C82</f>
        <v>0</v>
      </c>
      <c r="F609" s="76">
        <f>'9. Coûts de déplac. d''admin'!D82</f>
        <v>0</v>
      </c>
      <c r="G609" s="605">
        <f>'9. Coûts de déplac. d''admin'!E82</f>
        <v>0</v>
      </c>
      <c r="H609" s="339">
        <f>'9. Coûts de déplac. d''admin'!F82</f>
        <v>0</v>
      </c>
      <c r="I609" s="76">
        <f>'9. Coûts de déplac. d''admin'!G82</f>
        <v>0</v>
      </c>
      <c r="J609" s="554">
        <f>'9. Coûts de déplac. d''admin'!H82</f>
        <v>0</v>
      </c>
      <c r="K609" s="76">
        <f>'9. Coûts de déplac. d''admin'!I82</f>
        <v>0</v>
      </c>
      <c r="L609" s="77">
        <f>'9. Coûts de déplac. d''admin'!J82</f>
        <v>0</v>
      </c>
      <c r="M609" s="77">
        <f>'9. Coûts de déplac. d''admin'!K82</f>
        <v>0</v>
      </c>
      <c r="N609" s="77">
        <f>'9. Coûts de déplac. d''admin'!L82</f>
        <v>0</v>
      </c>
      <c r="O609" s="90"/>
      <c r="P609" s="91"/>
    </row>
    <row r="610" spans="2:16" s="58" customFormat="1" hidden="1" x14ac:dyDescent="0.35">
      <c r="B610" s="55">
        <f>'9. Coûts de déplac. d''admin'!M83</f>
        <v>0</v>
      </c>
      <c r="C610" s="554">
        <f>'9. Coûts de déplac. d''admin'!A83</f>
        <v>0</v>
      </c>
      <c r="D610" s="76">
        <f>'9. Coûts de déplac. d''admin'!B83</f>
        <v>0</v>
      </c>
      <c r="E610" s="76">
        <f>'9. Coûts de déplac. d''admin'!C83</f>
        <v>0</v>
      </c>
      <c r="F610" s="76">
        <f>'9. Coûts de déplac. d''admin'!D83</f>
        <v>0</v>
      </c>
      <c r="G610" s="605">
        <f>'9. Coûts de déplac. d''admin'!E83</f>
        <v>0</v>
      </c>
      <c r="H610" s="339">
        <f>'9. Coûts de déplac. d''admin'!F83</f>
        <v>0</v>
      </c>
      <c r="I610" s="76">
        <f>'9. Coûts de déplac. d''admin'!G83</f>
        <v>0</v>
      </c>
      <c r="J610" s="554">
        <f>'9. Coûts de déplac. d''admin'!H83</f>
        <v>0</v>
      </c>
      <c r="K610" s="76">
        <f>'9. Coûts de déplac. d''admin'!I83</f>
        <v>0</v>
      </c>
      <c r="L610" s="77">
        <f>'9. Coûts de déplac. d''admin'!J83</f>
        <v>0</v>
      </c>
      <c r="M610" s="77">
        <f>'9. Coûts de déplac. d''admin'!K83</f>
        <v>0</v>
      </c>
      <c r="N610" s="77">
        <f>'9. Coûts de déplac. d''admin'!L83</f>
        <v>0</v>
      </c>
      <c r="O610" s="90"/>
      <c r="P610" s="91"/>
    </row>
    <row r="611" spans="2:16" s="58" customFormat="1" hidden="1" x14ac:dyDescent="0.35">
      <c r="B611" s="55">
        <f>'9. Coûts de déplac. d''admin'!M84</f>
        <v>0</v>
      </c>
      <c r="C611" s="554">
        <f>'9. Coûts de déplac. d''admin'!A84</f>
        <v>0</v>
      </c>
      <c r="D611" s="76">
        <f>'9. Coûts de déplac. d''admin'!B84</f>
        <v>0</v>
      </c>
      <c r="E611" s="76">
        <f>'9. Coûts de déplac. d''admin'!C84</f>
        <v>0</v>
      </c>
      <c r="F611" s="76">
        <f>'9. Coûts de déplac. d''admin'!D84</f>
        <v>0</v>
      </c>
      <c r="G611" s="605">
        <f>'9. Coûts de déplac. d''admin'!E84</f>
        <v>0</v>
      </c>
      <c r="H611" s="339">
        <f>'9. Coûts de déplac. d''admin'!F84</f>
        <v>0</v>
      </c>
      <c r="I611" s="76">
        <f>'9. Coûts de déplac. d''admin'!G84</f>
        <v>0</v>
      </c>
      <c r="J611" s="554">
        <f>'9. Coûts de déplac. d''admin'!H84</f>
        <v>0</v>
      </c>
      <c r="K611" s="76">
        <f>'9. Coûts de déplac. d''admin'!I84</f>
        <v>0</v>
      </c>
      <c r="L611" s="77">
        <f>'9. Coûts de déplac. d''admin'!J84</f>
        <v>0</v>
      </c>
      <c r="M611" s="77">
        <f>'9. Coûts de déplac. d''admin'!K84</f>
        <v>0</v>
      </c>
      <c r="N611" s="77">
        <f>'9. Coûts de déplac. d''admin'!L84</f>
        <v>0</v>
      </c>
      <c r="O611" s="90"/>
      <c r="P611" s="91"/>
    </row>
    <row r="612" spans="2:16" s="58" customFormat="1" hidden="1" x14ac:dyDescent="0.35">
      <c r="B612" s="55">
        <f>'9. Coûts de déplac. d''admin'!M85</f>
        <v>0</v>
      </c>
      <c r="C612" s="554">
        <f>'9. Coûts de déplac. d''admin'!A85</f>
        <v>0</v>
      </c>
      <c r="D612" s="76">
        <f>'9. Coûts de déplac. d''admin'!B85</f>
        <v>0</v>
      </c>
      <c r="E612" s="76">
        <f>'9. Coûts de déplac. d''admin'!C85</f>
        <v>0</v>
      </c>
      <c r="F612" s="76">
        <f>'9. Coûts de déplac. d''admin'!D85</f>
        <v>0</v>
      </c>
      <c r="G612" s="605">
        <f>'9. Coûts de déplac. d''admin'!E85</f>
        <v>0</v>
      </c>
      <c r="H612" s="339">
        <f>'9. Coûts de déplac. d''admin'!F85</f>
        <v>0</v>
      </c>
      <c r="I612" s="76">
        <f>'9. Coûts de déplac. d''admin'!G85</f>
        <v>0</v>
      </c>
      <c r="J612" s="554">
        <f>'9. Coûts de déplac. d''admin'!H85</f>
        <v>0</v>
      </c>
      <c r="K612" s="76">
        <f>'9. Coûts de déplac. d''admin'!I85</f>
        <v>0</v>
      </c>
      <c r="L612" s="77">
        <f>'9. Coûts de déplac. d''admin'!J85</f>
        <v>0</v>
      </c>
      <c r="M612" s="77">
        <f>'9. Coûts de déplac. d''admin'!K85</f>
        <v>0</v>
      </c>
      <c r="N612" s="77">
        <f>'9. Coûts de déplac. d''admin'!L85</f>
        <v>0</v>
      </c>
      <c r="O612" s="90"/>
      <c r="P612" s="91"/>
    </row>
    <row r="613" spans="2:16" s="58" customFormat="1" hidden="1" x14ac:dyDescent="0.35">
      <c r="B613" s="55">
        <f>'9. Coûts de déplac. d''admin'!M86</f>
        <v>0</v>
      </c>
      <c r="C613" s="554">
        <f>'9. Coûts de déplac. d''admin'!A86</f>
        <v>0</v>
      </c>
      <c r="D613" s="76">
        <f>'9. Coûts de déplac. d''admin'!B86</f>
        <v>0</v>
      </c>
      <c r="E613" s="76">
        <f>'9. Coûts de déplac. d''admin'!C86</f>
        <v>0</v>
      </c>
      <c r="F613" s="76">
        <f>'9. Coûts de déplac. d''admin'!D86</f>
        <v>0</v>
      </c>
      <c r="G613" s="605">
        <f>'9. Coûts de déplac. d''admin'!E86</f>
        <v>0</v>
      </c>
      <c r="H613" s="339">
        <f>'9. Coûts de déplac. d''admin'!F86</f>
        <v>0</v>
      </c>
      <c r="I613" s="76">
        <f>'9. Coûts de déplac. d''admin'!G86</f>
        <v>0</v>
      </c>
      <c r="J613" s="554">
        <f>'9. Coûts de déplac. d''admin'!H86</f>
        <v>0</v>
      </c>
      <c r="K613" s="76">
        <f>'9. Coûts de déplac. d''admin'!I86</f>
        <v>0</v>
      </c>
      <c r="L613" s="77">
        <f>'9. Coûts de déplac. d''admin'!J86</f>
        <v>0</v>
      </c>
      <c r="M613" s="77">
        <f>'9. Coûts de déplac. d''admin'!K86</f>
        <v>0</v>
      </c>
      <c r="N613" s="77">
        <f>'9. Coûts de déplac. d''admin'!L86</f>
        <v>0</v>
      </c>
      <c r="O613" s="90"/>
      <c r="P613" s="91"/>
    </row>
    <row r="614" spans="2:16" s="58" customFormat="1" hidden="1" x14ac:dyDescent="0.35">
      <c r="B614" s="55">
        <f>'9. Coûts de déplac. d''admin'!M87</f>
        <v>0</v>
      </c>
      <c r="C614" s="554">
        <f>'9. Coûts de déplac. d''admin'!A87</f>
        <v>0</v>
      </c>
      <c r="D614" s="76">
        <f>'9. Coûts de déplac. d''admin'!B87</f>
        <v>0</v>
      </c>
      <c r="E614" s="76">
        <f>'9. Coûts de déplac. d''admin'!C87</f>
        <v>0</v>
      </c>
      <c r="F614" s="76">
        <f>'9. Coûts de déplac. d''admin'!D87</f>
        <v>0</v>
      </c>
      <c r="G614" s="605">
        <f>'9. Coûts de déplac. d''admin'!E87</f>
        <v>0</v>
      </c>
      <c r="H614" s="339">
        <f>'9. Coûts de déplac. d''admin'!F87</f>
        <v>0</v>
      </c>
      <c r="I614" s="76">
        <f>'9. Coûts de déplac. d''admin'!G87</f>
        <v>0</v>
      </c>
      <c r="J614" s="554">
        <f>'9. Coûts de déplac. d''admin'!H87</f>
        <v>0</v>
      </c>
      <c r="K614" s="76">
        <f>'9. Coûts de déplac. d''admin'!I87</f>
        <v>0</v>
      </c>
      <c r="L614" s="77">
        <f>'9. Coûts de déplac. d''admin'!J87</f>
        <v>0</v>
      </c>
      <c r="M614" s="77">
        <f>'9. Coûts de déplac. d''admin'!K87</f>
        <v>0</v>
      </c>
      <c r="N614" s="77">
        <f>'9. Coûts de déplac. d''admin'!L87</f>
        <v>0</v>
      </c>
      <c r="O614" s="90"/>
      <c r="P614" s="91"/>
    </row>
    <row r="615" spans="2:16" s="58" customFormat="1" hidden="1" x14ac:dyDescent="0.35">
      <c r="B615" s="55">
        <f>'9. Coûts de déplac. d''admin'!M88</f>
        <v>0</v>
      </c>
      <c r="C615" s="554">
        <f>'9. Coûts de déplac. d''admin'!A88</f>
        <v>0</v>
      </c>
      <c r="D615" s="76">
        <f>'9. Coûts de déplac. d''admin'!B88</f>
        <v>0</v>
      </c>
      <c r="E615" s="76">
        <f>'9. Coûts de déplac. d''admin'!C88</f>
        <v>0</v>
      </c>
      <c r="F615" s="76">
        <f>'9. Coûts de déplac. d''admin'!D88</f>
        <v>0</v>
      </c>
      <c r="G615" s="605">
        <f>'9. Coûts de déplac. d''admin'!E88</f>
        <v>0</v>
      </c>
      <c r="H615" s="339">
        <f>'9. Coûts de déplac. d''admin'!F88</f>
        <v>0</v>
      </c>
      <c r="I615" s="76">
        <f>'9. Coûts de déplac. d''admin'!G88</f>
        <v>0</v>
      </c>
      <c r="J615" s="554">
        <f>'9. Coûts de déplac. d''admin'!H88</f>
        <v>0</v>
      </c>
      <c r="K615" s="76">
        <f>'9. Coûts de déplac. d''admin'!I88</f>
        <v>0</v>
      </c>
      <c r="L615" s="77">
        <f>'9. Coûts de déplac. d''admin'!J88</f>
        <v>0</v>
      </c>
      <c r="M615" s="77">
        <f>'9. Coûts de déplac. d''admin'!K88</f>
        <v>0</v>
      </c>
      <c r="N615" s="77">
        <f>'9. Coûts de déplac. d''admin'!L88</f>
        <v>0</v>
      </c>
      <c r="O615" s="90"/>
      <c r="P615" s="91"/>
    </row>
    <row r="616" spans="2:16" s="58" customFormat="1" hidden="1" x14ac:dyDescent="0.35">
      <c r="B616" s="55">
        <f>'9. Coûts de déplac. d''admin'!M89</f>
        <v>0</v>
      </c>
      <c r="C616" s="554">
        <f>'9. Coûts de déplac. d''admin'!A89</f>
        <v>0</v>
      </c>
      <c r="D616" s="76">
        <f>'9. Coûts de déplac. d''admin'!B89</f>
        <v>0</v>
      </c>
      <c r="E616" s="76">
        <f>'9. Coûts de déplac. d''admin'!C89</f>
        <v>0</v>
      </c>
      <c r="F616" s="76">
        <f>'9. Coûts de déplac. d''admin'!D89</f>
        <v>0</v>
      </c>
      <c r="G616" s="605">
        <f>'9. Coûts de déplac. d''admin'!E89</f>
        <v>0</v>
      </c>
      <c r="H616" s="339">
        <f>'9. Coûts de déplac. d''admin'!F89</f>
        <v>0</v>
      </c>
      <c r="I616" s="76">
        <f>'9. Coûts de déplac. d''admin'!G89</f>
        <v>0</v>
      </c>
      <c r="J616" s="554">
        <f>'9. Coûts de déplac. d''admin'!H89</f>
        <v>0</v>
      </c>
      <c r="K616" s="76">
        <f>'9. Coûts de déplac. d''admin'!I89</f>
        <v>0</v>
      </c>
      <c r="L616" s="77">
        <f>'9. Coûts de déplac. d''admin'!J89</f>
        <v>0</v>
      </c>
      <c r="M616" s="77">
        <f>'9. Coûts de déplac. d''admin'!K89</f>
        <v>0</v>
      </c>
      <c r="N616" s="77">
        <f>'9. Coûts de déplac. d''admin'!L89</f>
        <v>0</v>
      </c>
      <c r="O616" s="90"/>
      <c r="P616" s="91"/>
    </row>
    <row r="617" spans="2:16" s="58" customFormat="1" hidden="1" x14ac:dyDescent="0.35">
      <c r="B617" s="55">
        <f>'9. Coûts de déplac. d''admin'!M90</f>
        <v>0</v>
      </c>
      <c r="C617" s="554">
        <f>'9. Coûts de déplac. d''admin'!A90</f>
        <v>0</v>
      </c>
      <c r="D617" s="76">
        <f>'9. Coûts de déplac. d''admin'!B90</f>
        <v>0</v>
      </c>
      <c r="E617" s="76">
        <f>'9. Coûts de déplac. d''admin'!C90</f>
        <v>0</v>
      </c>
      <c r="F617" s="76">
        <f>'9. Coûts de déplac. d''admin'!D90</f>
        <v>0</v>
      </c>
      <c r="G617" s="605">
        <f>'9. Coûts de déplac. d''admin'!E90</f>
        <v>0</v>
      </c>
      <c r="H617" s="339">
        <f>'9. Coûts de déplac. d''admin'!F90</f>
        <v>0</v>
      </c>
      <c r="I617" s="76">
        <f>'9. Coûts de déplac. d''admin'!G90</f>
        <v>0</v>
      </c>
      <c r="J617" s="554">
        <f>'9. Coûts de déplac. d''admin'!H90</f>
        <v>0</v>
      </c>
      <c r="K617" s="76">
        <f>'9. Coûts de déplac. d''admin'!I90</f>
        <v>0</v>
      </c>
      <c r="L617" s="77">
        <f>'9. Coûts de déplac. d''admin'!J90</f>
        <v>0</v>
      </c>
      <c r="M617" s="77">
        <f>'9. Coûts de déplac. d''admin'!K90</f>
        <v>0</v>
      </c>
      <c r="N617" s="77">
        <f>'9. Coûts de déplac. d''admin'!L90</f>
        <v>0</v>
      </c>
      <c r="O617" s="90"/>
      <c r="P617" s="91"/>
    </row>
    <row r="618" spans="2:16" s="58" customFormat="1" hidden="1" x14ac:dyDescent="0.35">
      <c r="B618" s="55">
        <f>'9. Coûts de déplac. d''admin'!M91</f>
        <v>0</v>
      </c>
      <c r="C618" s="554">
        <f>'9. Coûts de déplac. d''admin'!A91</f>
        <v>0</v>
      </c>
      <c r="D618" s="76">
        <f>'9. Coûts de déplac. d''admin'!B91</f>
        <v>0</v>
      </c>
      <c r="E618" s="76">
        <f>'9. Coûts de déplac. d''admin'!C91</f>
        <v>0</v>
      </c>
      <c r="F618" s="76">
        <f>'9. Coûts de déplac. d''admin'!D91</f>
        <v>0</v>
      </c>
      <c r="G618" s="605">
        <f>'9. Coûts de déplac. d''admin'!E91</f>
        <v>0</v>
      </c>
      <c r="H618" s="339">
        <f>'9. Coûts de déplac. d''admin'!F91</f>
        <v>0</v>
      </c>
      <c r="I618" s="76">
        <f>'9. Coûts de déplac. d''admin'!G91</f>
        <v>0</v>
      </c>
      <c r="J618" s="554">
        <f>'9. Coûts de déplac. d''admin'!H91</f>
        <v>0</v>
      </c>
      <c r="K618" s="76">
        <f>'9. Coûts de déplac. d''admin'!I91</f>
        <v>0</v>
      </c>
      <c r="L618" s="77">
        <f>'9. Coûts de déplac. d''admin'!J91</f>
        <v>0</v>
      </c>
      <c r="M618" s="77">
        <f>'9. Coûts de déplac. d''admin'!K91</f>
        <v>0</v>
      </c>
      <c r="N618" s="77">
        <f>'9. Coûts de déplac. d''admin'!L91</f>
        <v>0</v>
      </c>
      <c r="O618" s="90"/>
      <c r="P618" s="91"/>
    </row>
    <row r="619" spans="2:16" s="58" customFormat="1" hidden="1" x14ac:dyDescent="0.35">
      <c r="B619" s="55">
        <f>'9. Coûts de déplac. d''admin'!M92</f>
        <v>0</v>
      </c>
      <c r="C619" s="554">
        <f>'9. Coûts de déplac. d''admin'!A92</f>
        <v>0</v>
      </c>
      <c r="D619" s="76">
        <f>'9. Coûts de déplac. d''admin'!B92</f>
        <v>0</v>
      </c>
      <c r="E619" s="76">
        <f>'9. Coûts de déplac. d''admin'!C92</f>
        <v>0</v>
      </c>
      <c r="F619" s="76">
        <f>'9. Coûts de déplac. d''admin'!D92</f>
        <v>0</v>
      </c>
      <c r="G619" s="605">
        <f>'9. Coûts de déplac. d''admin'!E92</f>
        <v>0</v>
      </c>
      <c r="H619" s="339">
        <f>'9. Coûts de déplac. d''admin'!F92</f>
        <v>0</v>
      </c>
      <c r="I619" s="76">
        <f>'9. Coûts de déplac. d''admin'!G92</f>
        <v>0</v>
      </c>
      <c r="J619" s="554">
        <f>'9. Coûts de déplac. d''admin'!H92</f>
        <v>0</v>
      </c>
      <c r="K619" s="76">
        <f>'9. Coûts de déplac. d''admin'!I92</f>
        <v>0</v>
      </c>
      <c r="L619" s="77">
        <f>'9. Coûts de déplac. d''admin'!J92</f>
        <v>0</v>
      </c>
      <c r="M619" s="77">
        <f>'9. Coûts de déplac. d''admin'!K92</f>
        <v>0</v>
      </c>
      <c r="N619" s="77">
        <f>'9. Coûts de déplac. d''admin'!L92</f>
        <v>0</v>
      </c>
      <c r="O619" s="90"/>
      <c r="P619" s="91"/>
    </row>
    <row r="620" spans="2:16" s="58" customFormat="1" hidden="1" x14ac:dyDescent="0.35">
      <c r="B620" s="55">
        <f>'9. Coûts de déplac. d''admin'!M93</f>
        <v>0</v>
      </c>
      <c r="C620" s="554">
        <f>'9. Coûts de déplac. d''admin'!A93</f>
        <v>0</v>
      </c>
      <c r="D620" s="76">
        <f>'9. Coûts de déplac. d''admin'!B93</f>
        <v>0</v>
      </c>
      <c r="E620" s="76">
        <f>'9. Coûts de déplac. d''admin'!C93</f>
        <v>0</v>
      </c>
      <c r="F620" s="76">
        <f>'9. Coûts de déplac. d''admin'!D93</f>
        <v>0</v>
      </c>
      <c r="G620" s="605">
        <f>'9. Coûts de déplac. d''admin'!E93</f>
        <v>0</v>
      </c>
      <c r="H620" s="339">
        <f>'9. Coûts de déplac. d''admin'!F93</f>
        <v>0</v>
      </c>
      <c r="I620" s="76">
        <f>'9. Coûts de déplac. d''admin'!G93</f>
        <v>0</v>
      </c>
      <c r="J620" s="554">
        <f>'9. Coûts de déplac. d''admin'!H93</f>
        <v>0</v>
      </c>
      <c r="K620" s="76">
        <f>'9. Coûts de déplac. d''admin'!I93</f>
        <v>0</v>
      </c>
      <c r="L620" s="77">
        <f>'9. Coûts de déplac. d''admin'!J93</f>
        <v>0</v>
      </c>
      <c r="M620" s="77">
        <f>'9. Coûts de déplac. d''admin'!K93</f>
        <v>0</v>
      </c>
      <c r="N620" s="77">
        <f>'9. Coûts de déplac. d''admin'!L93</f>
        <v>0</v>
      </c>
      <c r="O620" s="90"/>
      <c r="P620" s="91"/>
    </row>
    <row r="621" spans="2:16" s="58" customFormat="1" hidden="1" x14ac:dyDescent="0.35">
      <c r="B621" s="55">
        <f>'9. Coûts de déplac. d''admin'!M94</f>
        <v>0</v>
      </c>
      <c r="C621" s="554">
        <f>'9. Coûts de déplac. d''admin'!A94</f>
        <v>0</v>
      </c>
      <c r="D621" s="76">
        <f>'9. Coûts de déplac. d''admin'!B94</f>
        <v>0</v>
      </c>
      <c r="E621" s="76">
        <f>'9. Coûts de déplac. d''admin'!C94</f>
        <v>0</v>
      </c>
      <c r="F621" s="76">
        <f>'9. Coûts de déplac. d''admin'!D94</f>
        <v>0</v>
      </c>
      <c r="G621" s="605">
        <f>'9. Coûts de déplac. d''admin'!E94</f>
        <v>0</v>
      </c>
      <c r="H621" s="339">
        <f>'9. Coûts de déplac. d''admin'!F94</f>
        <v>0</v>
      </c>
      <c r="I621" s="76">
        <f>'9. Coûts de déplac. d''admin'!G94</f>
        <v>0</v>
      </c>
      <c r="J621" s="554">
        <f>'9. Coûts de déplac. d''admin'!H94</f>
        <v>0</v>
      </c>
      <c r="K621" s="76">
        <f>'9. Coûts de déplac. d''admin'!I94</f>
        <v>0</v>
      </c>
      <c r="L621" s="77">
        <f>'9. Coûts de déplac. d''admin'!J94</f>
        <v>0</v>
      </c>
      <c r="M621" s="77">
        <f>'9. Coûts de déplac. d''admin'!K94</f>
        <v>0</v>
      </c>
      <c r="N621" s="77">
        <f>'9. Coûts de déplac. d''admin'!L94</f>
        <v>0</v>
      </c>
      <c r="O621" s="90"/>
      <c r="P621" s="91"/>
    </row>
    <row r="622" spans="2:16" s="58" customFormat="1" hidden="1" x14ac:dyDescent="0.35">
      <c r="B622" s="55">
        <f>'9. Coûts de déplac. d''admin'!M95</f>
        <v>0</v>
      </c>
      <c r="C622" s="554">
        <f>'9. Coûts de déplac. d''admin'!A95</f>
        <v>0</v>
      </c>
      <c r="D622" s="76">
        <f>'9. Coûts de déplac. d''admin'!B95</f>
        <v>0</v>
      </c>
      <c r="E622" s="76">
        <f>'9. Coûts de déplac. d''admin'!C95</f>
        <v>0</v>
      </c>
      <c r="F622" s="76">
        <f>'9. Coûts de déplac. d''admin'!D95</f>
        <v>0</v>
      </c>
      <c r="G622" s="605">
        <f>'9. Coûts de déplac. d''admin'!E95</f>
        <v>0</v>
      </c>
      <c r="H622" s="339">
        <f>'9. Coûts de déplac. d''admin'!F95</f>
        <v>0</v>
      </c>
      <c r="I622" s="76">
        <f>'9. Coûts de déplac. d''admin'!G95</f>
        <v>0</v>
      </c>
      <c r="J622" s="554">
        <f>'9. Coûts de déplac. d''admin'!H95</f>
        <v>0</v>
      </c>
      <c r="K622" s="76">
        <f>'9. Coûts de déplac. d''admin'!I95</f>
        <v>0</v>
      </c>
      <c r="L622" s="77">
        <f>'9. Coûts de déplac. d''admin'!J95</f>
        <v>0</v>
      </c>
      <c r="M622" s="77">
        <f>'9. Coûts de déplac. d''admin'!K95</f>
        <v>0</v>
      </c>
      <c r="N622" s="77">
        <f>'9. Coûts de déplac. d''admin'!L95</f>
        <v>0</v>
      </c>
      <c r="O622" s="90"/>
      <c r="P622" s="91"/>
    </row>
    <row r="623" spans="2:16" s="58" customFormat="1" hidden="1" x14ac:dyDescent="0.35">
      <c r="B623" s="55">
        <f>'9. Coûts de déplac. d''admin'!M96</f>
        <v>0</v>
      </c>
      <c r="C623" s="554">
        <f>'9. Coûts de déplac. d''admin'!A96</f>
        <v>0</v>
      </c>
      <c r="D623" s="76">
        <f>'9. Coûts de déplac. d''admin'!B96</f>
        <v>0</v>
      </c>
      <c r="E623" s="76">
        <f>'9. Coûts de déplac. d''admin'!C96</f>
        <v>0</v>
      </c>
      <c r="F623" s="76">
        <f>'9. Coûts de déplac. d''admin'!D96</f>
        <v>0</v>
      </c>
      <c r="G623" s="605">
        <f>'9. Coûts de déplac. d''admin'!E96</f>
        <v>0</v>
      </c>
      <c r="H623" s="339">
        <f>'9. Coûts de déplac. d''admin'!F96</f>
        <v>0</v>
      </c>
      <c r="I623" s="76">
        <f>'9. Coûts de déplac. d''admin'!G96</f>
        <v>0</v>
      </c>
      <c r="J623" s="554">
        <f>'9. Coûts de déplac. d''admin'!H96</f>
        <v>0</v>
      </c>
      <c r="K623" s="76">
        <f>'9. Coûts de déplac. d''admin'!I96</f>
        <v>0</v>
      </c>
      <c r="L623" s="77">
        <f>'9. Coûts de déplac. d''admin'!J96</f>
        <v>0</v>
      </c>
      <c r="M623" s="77">
        <f>'9. Coûts de déplac. d''admin'!K96</f>
        <v>0</v>
      </c>
      <c r="N623" s="77">
        <f>'9. Coûts de déplac. d''admin'!L96</f>
        <v>0</v>
      </c>
      <c r="O623" s="90"/>
      <c r="P623" s="91"/>
    </row>
    <row r="624" spans="2:16" s="58" customFormat="1" hidden="1" x14ac:dyDescent="0.35">
      <c r="B624" s="55">
        <f>'9. Coûts de déplac. d''admin'!M97</f>
        <v>0</v>
      </c>
      <c r="C624" s="554">
        <f>'9. Coûts de déplac. d''admin'!A97</f>
        <v>0</v>
      </c>
      <c r="D624" s="76">
        <f>'9. Coûts de déplac. d''admin'!B97</f>
        <v>0</v>
      </c>
      <c r="E624" s="76">
        <f>'9. Coûts de déplac. d''admin'!C97</f>
        <v>0</v>
      </c>
      <c r="F624" s="76">
        <f>'9. Coûts de déplac. d''admin'!D97</f>
        <v>0</v>
      </c>
      <c r="G624" s="605">
        <f>'9. Coûts de déplac. d''admin'!E97</f>
        <v>0</v>
      </c>
      <c r="H624" s="339">
        <f>'9. Coûts de déplac. d''admin'!F97</f>
        <v>0</v>
      </c>
      <c r="I624" s="76">
        <f>'9. Coûts de déplac. d''admin'!G97</f>
        <v>0</v>
      </c>
      <c r="J624" s="554">
        <f>'9. Coûts de déplac. d''admin'!H97</f>
        <v>0</v>
      </c>
      <c r="K624" s="76">
        <f>'9. Coûts de déplac. d''admin'!I97</f>
        <v>0</v>
      </c>
      <c r="L624" s="77">
        <f>'9. Coûts de déplac. d''admin'!J97</f>
        <v>0</v>
      </c>
      <c r="M624" s="77">
        <f>'9. Coûts de déplac. d''admin'!K97</f>
        <v>0</v>
      </c>
      <c r="N624" s="77">
        <f>'9. Coûts de déplac. d''admin'!L97</f>
        <v>0</v>
      </c>
      <c r="O624" s="90"/>
      <c r="P624" s="91"/>
    </row>
    <row r="625" spans="2:16" s="58" customFormat="1" hidden="1" x14ac:dyDescent="0.35">
      <c r="B625" s="55">
        <f>'9. Coûts de déplac. d''admin'!M98</f>
        <v>0</v>
      </c>
      <c r="C625" s="554">
        <f>'9. Coûts de déplac. d''admin'!A98</f>
        <v>0</v>
      </c>
      <c r="D625" s="76">
        <f>'9. Coûts de déplac. d''admin'!B98</f>
        <v>0</v>
      </c>
      <c r="E625" s="76">
        <f>'9. Coûts de déplac. d''admin'!C98</f>
        <v>0</v>
      </c>
      <c r="F625" s="76">
        <f>'9. Coûts de déplac. d''admin'!D98</f>
        <v>0</v>
      </c>
      <c r="G625" s="605">
        <f>'9. Coûts de déplac. d''admin'!E98</f>
        <v>0</v>
      </c>
      <c r="H625" s="339">
        <f>'9. Coûts de déplac. d''admin'!F98</f>
        <v>0</v>
      </c>
      <c r="I625" s="76">
        <f>'9. Coûts de déplac. d''admin'!G98</f>
        <v>0</v>
      </c>
      <c r="J625" s="554">
        <f>'9. Coûts de déplac. d''admin'!H98</f>
        <v>0</v>
      </c>
      <c r="K625" s="76">
        <f>'9. Coûts de déplac. d''admin'!I98</f>
        <v>0</v>
      </c>
      <c r="L625" s="77">
        <f>'9. Coûts de déplac. d''admin'!J98</f>
        <v>0</v>
      </c>
      <c r="M625" s="77">
        <f>'9. Coûts de déplac. d''admin'!K98</f>
        <v>0</v>
      </c>
      <c r="N625" s="77">
        <f>'9. Coûts de déplac. d''admin'!L98</f>
        <v>0</v>
      </c>
      <c r="O625" s="90"/>
      <c r="P625" s="91"/>
    </row>
    <row r="626" spans="2:16" s="58" customFormat="1" hidden="1" x14ac:dyDescent="0.35">
      <c r="B626" s="55">
        <f>'9. Coûts de déplac. d''admin'!M99</f>
        <v>0</v>
      </c>
      <c r="C626" s="554">
        <f>'9. Coûts de déplac. d''admin'!A99</f>
        <v>0</v>
      </c>
      <c r="D626" s="76">
        <f>'9. Coûts de déplac. d''admin'!B99</f>
        <v>0</v>
      </c>
      <c r="E626" s="76">
        <f>'9. Coûts de déplac. d''admin'!C99</f>
        <v>0</v>
      </c>
      <c r="F626" s="76">
        <f>'9. Coûts de déplac. d''admin'!D99</f>
        <v>0</v>
      </c>
      <c r="G626" s="605">
        <f>'9. Coûts de déplac. d''admin'!E99</f>
        <v>0</v>
      </c>
      <c r="H626" s="339">
        <f>'9. Coûts de déplac. d''admin'!F99</f>
        <v>0</v>
      </c>
      <c r="I626" s="76">
        <f>'9. Coûts de déplac. d''admin'!G99</f>
        <v>0</v>
      </c>
      <c r="J626" s="554">
        <f>'9. Coûts de déplac. d''admin'!H99</f>
        <v>0</v>
      </c>
      <c r="K626" s="76">
        <f>'9. Coûts de déplac. d''admin'!I99</f>
        <v>0</v>
      </c>
      <c r="L626" s="77">
        <f>'9. Coûts de déplac. d''admin'!J99</f>
        <v>0</v>
      </c>
      <c r="M626" s="77">
        <f>'9. Coûts de déplac. d''admin'!K99</f>
        <v>0</v>
      </c>
      <c r="N626" s="77">
        <f>'9. Coûts de déplac. d''admin'!L99</f>
        <v>0</v>
      </c>
      <c r="O626" s="90"/>
      <c r="P626" s="91"/>
    </row>
    <row r="627" spans="2:16" s="58" customFormat="1" hidden="1" x14ac:dyDescent="0.35">
      <c r="B627" s="55">
        <f>'9. Coûts de déplac. d''admin'!M100</f>
        <v>0</v>
      </c>
      <c r="C627" s="554">
        <f>'9. Coûts de déplac. d''admin'!A100</f>
        <v>0</v>
      </c>
      <c r="D627" s="76">
        <f>'9. Coûts de déplac. d''admin'!B100</f>
        <v>0</v>
      </c>
      <c r="E627" s="76">
        <f>'9. Coûts de déplac. d''admin'!C100</f>
        <v>0</v>
      </c>
      <c r="F627" s="76">
        <f>'9. Coûts de déplac. d''admin'!D100</f>
        <v>0</v>
      </c>
      <c r="G627" s="605">
        <f>'9. Coûts de déplac. d''admin'!E100</f>
        <v>0</v>
      </c>
      <c r="H627" s="339">
        <f>'9. Coûts de déplac. d''admin'!F100</f>
        <v>0</v>
      </c>
      <c r="I627" s="76">
        <f>'9. Coûts de déplac. d''admin'!G100</f>
        <v>0</v>
      </c>
      <c r="J627" s="554">
        <f>'9. Coûts de déplac. d''admin'!H100</f>
        <v>0</v>
      </c>
      <c r="K627" s="76">
        <f>'9. Coûts de déplac. d''admin'!I100</f>
        <v>0</v>
      </c>
      <c r="L627" s="77">
        <f>'9. Coûts de déplac. d''admin'!J100</f>
        <v>0</v>
      </c>
      <c r="M627" s="77">
        <f>'9. Coûts de déplac. d''admin'!K100</f>
        <v>0</v>
      </c>
      <c r="N627" s="77">
        <f>'9. Coûts de déplac. d''admin'!L100</f>
        <v>0</v>
      </c>
      <c r="O627" s="90"/>
      <c r="P627" s="91"/>
    </row>
    <row r="628" spans="2:16" s="58" customFormat="1" hidden="1" x14ac:dyDescent="0.35">
      <c r="B628" s="55">
        <f>'9. Coûts de déplac. d''admin'!M101</f>
        <v>0</v>
      </c>
      <c r="C628" s="554">
        <f>'9. Coûts de déplac. d''admin'!A101</f>
        <v>0</v>
      </c>
      <c r="D628" s="76">
        <f>'9. Coûts de déplac. d''admin'!B101</f>
        <v>0</v>
      </c>
      <c r="E628" s="76">
        <f>'9. Coûts de déplac. d''admin'!C101</f>
        <v>0</v>
      </c>
      <c r="F628" s="76">
        <f>'9. Coûts de déplac. d''admin'!D101</f>
        <v>0</v>
      </c>
      <c r="G628" s="605">
        <f>'9. Coûts de déplac. d''admin'!E101</f>
        <v>0</v>
      </c>
      <c r="H628" s="339">
        <f>'9. Coûts de déplac. d''admin'!F101</f>
        <v>0</v>
      </c>
      <c r="I628" s="76">
        <f>'9. Coûts de déplac. d''admin'!G101</f>
        <v>0</v>
      </c>
      <c r="J628" s="554">
        <f>'9. Coûts de déplac. d''admin'!H101</f>
        <v>0</v>
      </c>
      <c r="K628" s="76">
        <f>'9. Coûts de déplac. d''admin'!I101</f>
        <v>0</v>
      </c>
      <c r="L628" s="77">
        <f>'9. Coûts de déplac. d''admin'!J101</f>
        <v>0</v>
      </c>
      <c r="M628" s="77">
        <f>'9. Coûts de déplac. d''admin'!K101</f>
        <v>0</v>
      </c>
      <c r="N628" s="77">
        <f>'9. Coûts de déplac. d''admin'!L101</f>
        <v>0</v>
      </c>
      <c r="O628" s="90"/>
      <c r="P628" s="91"/>
    </row>
    <row r="629" spans="2:16" s="58" customFormat="1" hidden="1" x14ac:dyDescent="0.35">
      <c r="B629" s="55">
        <f>'9. Coûts de déplac. d''admin'!M102</f>
        <v>0</v>
      </c>
      <c r="C629" s="554">
        <f>'9. Coûts de déplac. d''admin'!A102</f>
        <v>0</v>
      </c>
      <c r="D629" s="76">
        <f>'9. Coûts de déplac. d''admin'!B102</f>
        <v>0</v>
      </c>
      <c r="E629" s="76">
        <f>'9. Coûts de déplac. d''admin'!C102</f>
        <v>0</v>
      </c>
      <c r="F629" s="76">
        <f>'9. Coûts de déplac. d''admin'!D102</f>
        <v>0</v>
      </c>
      <c r="G629" s="605">
        <f>'9. Coûts de déplac. d''admin'!E102</f>
        <v>0</v>
      </c>
      <c r="H629" s="339">
        <f>'9. Coûts de déplac. d''admin'!F102</f>
        <v>0</v>
      </c>
      <c r="I629" s="76">
        <f>'9. Coûts de déplac. d''admin'!G102</f>
        <v>0</v>
      </c>
      <c r="J629" s="554">
        <f>'9. Coûts de déplac. d''admin'!H102</f>
        <v>0</v>
      </c>
      <c r="K629" s="76">
        <f>'9. Coûts de déplac. d''admin'!I102</f>
        <v>0</v>
      </c>
      <c r="L629" s="77">
        <f>'9. Coûts de déplac. d''admin'!J102</f>
        <v>0</v>
      </c>
      <c r="M629" s="77">
        <f>'9. Coûts de déplac. d''admin'!K102</f>
        <v>0</v>
      </c>
      <c r="N629" s="77">
        <f>'9. Coûts de déplac. d''admin'!L102</f>
        <v>0</v>
      </c>
      <c r="O629" s="90"/>
      <c r="P629" s="91"/>
    </row>
    <row r="630" spans="2:16" s="58" customFormat="1" hidden="1" x14ac:dyDescent="0.35">
      <c r="B630" s="55">
        <f>'9. Coûts de déplac. d''admin'!M103</f>
        <v>0</v>
      </c>
      <c r="C630" s="554">
        <f>'9. Coûts de déplac. d''admin'!A103</f>
        <v>0</v>
      </c>
      <c r="D630" s="76">
        <f>'9. Coûts de déplac. d''admin'!B103</f>
        <v>0</v>
      </c>
      <c r="E630" s="76">
        <f>'9. Coûts de déplac. d''admin'!C103</f>
        <v>0</v>
      </c>
      <c r="F630" s="76">
        <f>'9. Coûts de déplac. d''admin'!D103</f>
        <v>0</v>
      </c>
      <c r="G630" s="605">
        <f>'9. Coûts de déplac. d''admin'!E103</f>
        <v>0</v>
      </c>
      <c r="H630" s="339">
        <f>'9. Coûts de déplac. d''admin'!F103</f>
        <v>0</v>
      </c>
      <c r="I630" s="76">
        <f>'9. Coûts de déplac. d''admin'!G103</f>
        <v>0</v>
      </c>
      <c r="J630" s="554">
        <f>'9. Coûts de déplac. d''admin'!H103</f>
        <v>0</v>
      </c>
      <c r="K630" s="76">
        <f>'9. Coûts de déplac. d''admin'!I103</f>
        <v>0</v>
      </c>
      <c r="L630" s="77">
        <f>'9. Coûts de déplac. d''admin'!J103</f>
        <v>0</v>
      </c>
      <c r="M630" s="77">
        <f>'9. Coûts de déplac. d''admin'!K103</f>
        <v>0</v>
      </c>
      <c r="N630" s="77">
        <f>'9. Coûts de déplac. d''admin'!L103</f>
        <v>0</v>
      </c>
      <c r="O630" s="90"/>
      <c r="P630" s="91"/>
    </row>
    <row r="631" spans="2:16" s="58" customFormat="1" hidden="1" x14ac:dyDescent="0.35">
      <c r="B631" s="55">
        <f>'9. Coûts de déplac. d''admin'!M104</f>
        <v>0</v>
      </c>
      <c r="C631" s="554">
        <f>'9. Coûts de déplac. d''admin'!A104</f>
        <v>0</v>
      </c>
      <c r="D631" s="76">
        <f>'9. Coûts de déplac. d''admin'!B104</f>
        <v>0</v>
      </c>
      <c r="E631" s="76">
        <f>'9. Coûts de déplac. d''admin'!C104</f>
        <v>0</v>
      </c>
      <c r="F631" s="76">
        <f>'9. Coûts de déplac. d''admin'!D104</f>
        <v>0</v>
      </c>
      <c r="G631" s="605">
        <f>'9. Coûts de déplac. d''admin'!E104</f>
        <v>0</v>
      </c>
      <c r="H631" s="339">
        <f>'9. Coûts de déplac. d''admin'!F104</f>
        <v>0</v>
      </c>
      <c r="I631" s="76">
        <f>'9. Coûts de déplac. d''admin'!G104</f>
        <v>0</v>
      </c>
      <c r="J631" s="554">
        <f>'9. Coûts de déplac. d''admin'!H104</f>
        <v>0</v>
      </c>
      <c r="K631" s="76">
        <f>'9. Coûts de déplac. d''admin'!I104</f>
        <v>0</v>
      </c>
      <c r="L631" s="77">
        <f>'9. Coûts de déplac. d''admin'!J104</f>
        <v>0</v>
      </c>
      <c r="M631" s="77">
        <f>'9. Coûts de déplac. d''admin'!K104</f>
        <v>0</v>
      </c>
      <c r="N631" s="77">
        <f>'9. Coûts de déplac. d''admin'!L104</f>
        <v>0</v>
      </c>
      <c r="O631" s="90"/>
      <c r="P631" s="91"/>
    </row>
    <row r="632" spans="2:16" s="58" customFormat="1" hidden="1" x14ac:dyDescent="0.35">
      <c r="B632" s="55">
        <f>'9. Coûts de déplac. d''admin'!M105</f>
        <v>0</v>
      </c>
      <c r="C632" s="554">
        <f>'9. Coûts de déplac. d''admin'!A105</f>
        <v>0</v>
      </c>
      <c r="D632" s="76">
        <f>'9. Coûts de déplac. d''admin'!B105</f>
        <v>0</v>
      </c>
      <c r="E632" s="76">
        <f>'9. Coûts de déplac. d''admin'!C105</f>
        <v>0</v>
      </c>
      <c r="F632" s="76">
        <f>'9. Coûts de déplac. d''admin'!D105</f>
        <v>0</v>
      </c>
      <c r="G632" s="605">
        <f>'9. Coûts de déplac. d''admin'!E105</f>
        <v>0</v>
      </c>
      <c r="H632" s="339">
        <f>'9. Coûts de déplac. d''admin'!F105</f>
        <v>0</v>
      </c>
      <c r="I632" s="76">
        <f>'9. Coûts de déplac. d''admin'!G105</f>
        <v>0</v>
      </c>
      <c r="J632" s="554">
        <f>'9. Coûts de déplac. d''admin'!H105</f>
        <v>0</v>
      </c>
      <c r="K632" s="76">
        <f>'9. Coûts de déplac. d''admin'!I105</f>
        <v>0</v>
      </c>
      <c r="L632" s="77">
        <f>'9. Coûts de déplac. d''admin'!J105</f>
        <v>0</v>
      </c>
      <c r="M632" s="77">
        <f>'9. Coûts de déplac. d''admin'!K105</f>
        <v>0</v>
      </c>
      <c r="N632" s="77">
        <f>'9. Coûts de déplac. d''admin'!L105</f>
        <v>0</v>
      </c>
      <c r="O632" s="90"/>
      <c r="P632" s="91"/>
    </row>
    <row r="633" spans="2:16" s="58" customFormat="1" hidden="1" x14ac:dyDescent="0.35">
      <c r="B633" s="55">
        <f>'9. Coûts de déplac. d''admin'!M106</f>
        <v>0</v>
      </c>
      <c r="C633" s="554">
        <f>'9. Coûts de déplac. d''admin'!A106</f>
        <v>0</v>
      </c>
      <c r="D633" s="76">
        <f>'9. Coûts de déplac. d''admin'!B106</f>
        <v>0</v>
      </c>
      <c r="E633" s="76">
        <f>'9. Coûts de déplac. d''admin'!C106</f>
        <v>0</v>
      </c>
      <c r="F633" s="76">
        <f>'9. Coûts de déplac. d''admin'!D106</f>
        <v>0</v>
      </c>
      <c r="G633" s="605">
        <f>'9. Coûts de déplac. d''admin'!E106</f>
        <v>0</v>
      </c>
      <c r="H633" s="339">
        <f>'9. Coûts de déplac. d''admin'!F106</f>
        <v>0</v>
      </c>
      <c r="I633" s="76">
        <f>'9. Coûts de déplac. d''admin'!G106</f>
        <v>0</v>
      </c>
      <c r="J633" s="554">
        <f>'9. Coûts de déplac. d''admin'!H106</f>
        <v>0</v>
      </c>
      <c r="K633" s="76">
        <f>'9. Coûts de déplac. d''admin'!I106</f>
        <v>0</v>
      </c>
      <c r="L633" s="77">
        <f>'9. Coûts de déplac. d''admin'!J106</f>
        <v>0</v>
      </c>
      <c r="M633" s="77">
        <f>'9. Coûts de déplac. d''admin'!K106</f>
        <v>0</v>
      </c>
      <c r="N633" s="77">
        <f>'9. Coûts de déplac. d''admin'!L106</f>
        <v>0</v>
      </c>
      <c r="O633" s="90"/>
      <c r="P633" s="91"/>
    </row>
    <row r="634" spans="2:16" s="58" customFormat="1" hidden="1" x14ac:dyDescent="0.35">
      <c r="B634" s="55">
        <f>'9. Coûts de déplac. d''admin'!M107</f>
        <v>0</v>
      </c>
      <c r="C634" s="554">
        <f>'9. Coûts de déplac. d''admin'!A107</f>
        <v>0</v>
      </c>
      <c r="D634" s="76">
        <f>'9. Coûts de déplac. d''admin'!B107</f>
        <v>0</v>
      </c>
      <c r="E634" s="76">
        <f>'9. Coûts de déplac. d''admin'!C107</f>
        <v>0</v>
      </c>
      <c r="F634" s="76">
        <f>'9. Coûts de déplac. d''admin'!D107</f>
        <v>0</v>
      </c>
      <c r="G634" s="605">
        <f>'9. Coûts de déplac. d''admin'!E107</f>
        <v>0</v>
      </c>
      <c r="H634" s="339">
        <f>'9. Coûts de déplac. d''admin'!F107</f>
        <v>0</v>
      </c>
      <c r="I634" s="76">
        <f>'9. Coûts de déplac. d''admin'!G107</f>
        <v>0</v>
      </c>
      <c r="J634" s="554">
        <f>'9. Coûts de déplac. d''admin'!H107</f>
        <v>0</v>
      </c>
      <c r="K634" s="76">
        <f>'9. Coûts de déplac. d''admin'!I107</f>
        <v>0</v>
      </c>
      <c r="L634" s="77">
        <f>'9. Coûts de déplac. d''admin'!J107</f>
        <v>0</v>
      </c>
      <c r="M634" s="77">
        <f>'9. Coûts de déplac. d''admin'!K107</f>
        <v>0</v>
      </c>
      <c r="N634" s="77">
        <f>'9. Coûts de déplac. d''admin'!L107</f>
        <v>0</v>
      </c>
      <c r="O634" s="90"/>
      <c r="P634" s="91"/>
    </row>
    <row r="635" spans="2:16" s="58" customFormat="1" hidden="1" x14ac:dyDescent="0.35">
      <c r="B635" s="55">
        <f>'9. Coûts de déplac. d''admin'!M108</f>
        <v>0</v>
      </c>
      <c r="C635" s="554">
        <f>'9. Coûts de déplac. d''admin'!A108</f>
        <v>0</v>
      </c>
      <c r="D635" s="76">
        <f>'9. Coûts de déplac. d''admin'!B108</f>
        <v>0</v>
      </c>
      <c r="E635" s="76">
        <f>'9. Coûts de déplac. d''admin'!C108</f>
        <v>0</v>
      </c>
      <c r="F635" s="76">
        <f>'9. Coûts de déplac. d''admin'!D108</f>
        <v>0</v>
      </c>
      <c r="G635" s="605">
        <f>'9. Coûts de déplac. d''admin'!E108</f>
        <v>0</v>
      </c>
      <c r="H635" s="339">
        <f>'9. Coûts de déplac. d''admin'!F108</f>
        <v>0</v>
      </c>
      <c r="I635" s="76">
        <f>'9. Coûts de déplac. d''admin'!G108</f>
        <v>0</v>
      </c>
      <c r="J635" s="554">
        <f>'9. Coûts de déplac. d''admin'!H108</f>
        <v>0</v>
      </c>
      <c r="K635" s="76">
        <f>'9. Coûts de déplac. d''admin'!I108</f>
        <v>0</v>
      </c>
      <c r="L635" s="77">
        <f>'9. Coûts de déplac. d''admin'!J108</f>
        <v>0</v>
      </c>
      <c r="M635" s="77">
        <f>'9. Coûts de déplac. d''admin'!K108</f>
        <v>0</v>
      </c>
      <c r="N635" s="77">
        <f>'9. Coûts de déplac. d''admin'!L108</f>
        <v>0</v>
      </c>
      <c r="O635" s="90"/>
      <c r="P635" s="91"/>
    </row>
    <row r="636" spans="2:16" s="58" customFormat="1" hidden="1" x14ac:dyDescent="0.35">
      <c r="B636" s="55">
        <f>'9. Coûts de déplac. d''admin'!M109</f>
        <v>0</v>
      </c>
      <c r="C636" s="554">
        <f>'9. Coûts de déplac. d''admin'!A109</f>
        <v>0</v>
      </c>
      <c r="D636" s="76">
        <f>'9. Coûts de déplac. d''admin'!B109</f>
        <v>0</v>
      </c>
      <c r="E636" s="76">
        <f>'9. Coûts de déplac. d''admin'!C109</f>
        <v>0</v>
      </c>
      <c r="F636" s="76">
        <f>'9. Coûts de déplac. d''admin'!D109</f>
        <v>0</v>
      </c>
      <c r="G636" s="605">
        <f>'9. Coûts de déplac. d''admin'!E109</f>
        <v>0</v>
      </c>
      <c r="H636" s="339">
        <f>'9. Coûts de déplac. d''admin'!F109</f>
        <v>0</v>
      </c>
      <c r="I636" s="76">
        <f>'9. Coûts de déplac. d''admin'!G109</f>
        <v>0</v>
      </c>
      <c r="J636" s="554">
        <f>'9. Coûts de déplac. d''admin'!H109</f>
        <v>0</v>
      </c>
      <c r="K636" s="76">
        <f>'9. Coûts de déplac. d''admin'!I109</f>
        <v>0</v>
      </c>
      <c r="L636" s="77">
        <f>'9. Coûts de déplac. d''admin'!J109</f>
        <v>0</v>
      </c>
      <c r="M636" s="77">
        <f>'9. Coûts de déplac. d''admin'!K109</f>
        <v>0</v>
      </c>
      <c r="N636" s="77">
        <f>'9. Coûts de déplac. d''admin'!L109</f>
        <v>0</v>
      </c>
      <c r="O636" s="90"/>
      <c r="P636" s="91"/>
    </row>
    <row r="637" spans="2:16" s="58" customFormat="1" hidden="1" x14ac:dyDescent="0.35">
      <c r="B637" s="55">
        <f>'9. Coûts de déplac. d''admin'!M110</f>
        <v>0</v>
      </c>
      <c r="C637" s="554">
        <f>'9. Coûts de déplac. d''admin'!A110</f>
        <v>0</v>
      </c>
      <c r="D637" s="76">
        <f>'9. Coûts de déplac. d''admin'!B110</f>
        <v>0</v>
      </c>
      <c r="E637" s="76">
        <f>'9. Coûts de déplac. d''admin'!C110</f>
        <v>0</v>
      </c>
      <c r="F637" s="76">
        <f>'9. Coûts de déplac. d''admin'!D110</f>
        <v>0</v>
      </c>
      <c r="G637" s="605">
        <f>'9. Coûts de déplac. d''admin'!E110</f>
        <v>0</v>
      </c>
      <c r="H637" s="339">
        <f>'9. Coûts de déplac. d''admin'!F110</f>
        <v>0</v>
      </c>
      <c r="I637" s="76">
        <f>'9. Coûts de déplac. d''admin'!G110</f>
        <v>0</v>
      </c>
      <c r="J637" s="554">
        <f>'9. Coûts de déplac. d''admin'!H110</f>
        <v>0</v>
      </c>
      <c r="K637" s="76">
        <f>'9. Coûts de déplac. d''admin'!I110</f>
        <v>0</v>
      </c>
      <c r="L637" s="77">
        <f>'9. Coûts de déplac. d''admin'!J110</f>
        <v>0</v>
      </c>
      <c r="M637" s="77">
        <f>'9. Coûts de déplac. d''admin'!K110</f>
        <v>0</v>
      </c>
      <c r="N637" s="77">
        <f>'9. Coûts de déplac. d''admin'!L110</f>
        <v>0</v>
      </c>
      <c r="O637" s="90"/>
      <c r="P637" s="91"/>
    </row>
    <row r="638" spans="2:16" s="58" customFormat="1" hidden="1" x14ac:dyDescent="0.35">
      <c r="B638" s="55">
        <f>'9. Coûts de déplac. d''admin'!M111</f>
        <v>0</v>
      </c>
      <c r="C638" s="554">
        <f>'9. Coûts de déplac. d''admin'!A111</f>
        <v>0</v>
      </c>
      <c r="D638" s="76">
        <f>'9. Coûts de déplac. d''admin'!B111</f>
        <v>0</v>
      </c>
      <c r="E638" s="76">
        <f>'9. Coûts de déplac. d''admin'!C111</f>
        <v>0</v>
      </c>
      <c r="F638" s="76">
        <f>'9. Coûts de déplac. d''admin'!D111</f>
        <v>0</v>
      </c>
      <c r="G638" s="605">
        <f>'9. Coûts de déplac. d''admin'!E111</f>
        <v>0</v>
      </c>
      <c r="H638" s="339">
        <f>'9. Coûts de déplac. d''admin'!F111</f>
        <v>0</v>
      </c>
      <c r="I638" s="76">
        <f>'9. Coûts de déplac. d''admin'!G111</f>
        <v>0</v>
      </c>
      <c r="J638" s="554">
        <f>'9. Coûts de déplac. d''admin'!H111</f>
        <v>0</v>
      </c>
      <c r="K638" s="76">
        <f>'9. Coûts de déplac. d''admin'!I111</f>
        <v>0</v>
      </c>
      <c r="L638" s="77">
        <f>'9. Coûts de déplac. d''admin'!J111</f>
        <v>0</v>
      </c>
      <c r="M638" s="77">
        <f>'9. Coûts de déplac. d''admin'!K111</f>
        <v>0</v>
      </c>
      <c r="N638" s="77">
        <f>'9. Coûts de déplac. d''admin'!L111</f>
        <v>0</v>
      </c>
      <c r="O638" s="90"/>
      <c r="P638" s="91"/>
    </row>
    <row r="639" spans="2:16" s="58" customFormat="1" hidden="1" x14ac:dyDescent="0.35">
      <c r="B639" s="55">
        <f>'9. Coûts de déplac. d''admin'!M112</f>
        <v>0</v>
      </c>
      <c r="C639" s="554">
        <f>'9. Coûts de déplac. d''admin'!A112</f>
        <v>0</v>
      </c>
      <c r="D639" s="76">
        <f>'9. Coûts de déplac. d''admin'!B112</f>
        <v>0</v>
      </c>
      <c r="E639" s="76">
        <f>'9. Coûts de déplac. d''admin'!C112</f>
        <v>0</v>
      </c>
      <c r="F639" s="76">
        <f>'9. Coûts de déplac. d''admin'!D112</f>
        <v>0</v>
      </c>
      <c r="G639" s="605">
        <f>'9. Coûts de déplac. d''admin'!E112</f>
        <v>0</v>
      </c>
      <c r="H639" s="339">
        <f>'9. Coûts de déplac. d''admin'!F112</f>
        <v>0</v>
      </c>
      <c r="I639" s="76">
        <f>'9. Coûts de déplac. d''admin'!G112</f>
        <v>0</v>
      </c>
      <c r="J639" s="554">
        <f>'9. Coûts de déplac. d''admin'!H112</f>
        <v>0</v>
      </c>
      <c r="K639" s="76">
        <f>'9. Coûts de déplac. d''admin'!I112</f>
        <v>0</v>
      </c>
      <c r="L639" s="77">
        <f>'9. Coûts de déplac. d''admin'!J112</f>
        <v>0</v>
      </c>
      <c r="M639" s="77">
        <f>'9. Coûts de déplac. d''admin'!K112</f>
        <v>0</v>
      </c>
      <c r="N639" s="77">
        <f>'9. Coûts de déplac. d''admin'!L112</f>
        <v>0</v>
      </c>
      <c r="O639" s="90"/>
      <c r="P639" s="91"/>
    </row>
    <row r="640" spans="2:16" s="58" customFormat="1" hidden="1" x14ac:dyDescent="0.35">
      <c r="B640" s="55">
        <f>'9. Coûts de déplac. d''admin'!M113</f>
        <v>0</v>
      </c>
      <c r="C640" s="554">
        <f>'9. Coûts de déplac. d''admin'!A113</f>
        <v>0</v>
      </c>
      <c r="D640" s="76">
        <f>'9. Coûts de déplac. d''admin'!B113</f>
        <v>0</v>
      </c>
      <c r="E640" s="76">
        <f>'9. Coûts de déplac. d''admin'!C113</f>
        <v>0</v>
      </c>
      <c r="F640" s="76">
        <f>'9. Coûts de déplac. d''admin'!D113</f>
        <v>0</v>
      </c>
      <c r="G640" s="605">
        <f>'9. Coûts de déplac. d''admin'!E113</f>
        <v>0</v>
      </c>
      <c r="H640" s="339">
        <f>'9. Coûts de déplac. d''admin'!F113</f>
        <v>0</v>
      </c>
      <c r="I640" s="76">
        <f>'9. Coûts de déplac. d''admin'!G113</f>
        <v>0</v>
      </c>
      <c r="J640" s="554">
        <f>'9. Coûts de déplac. d''admin'!H113</f>
        <v>0</v>
      </c>
      <c r="K640" s="76">
        <f>'9. Coûts de déplac. d''admin'!I113</f>
        <v>0</v>
      </c>
      <c r="L640" s="77">
        <f>'9. Coûts de déplac. d''admin'!J113</f>
        <v>0</v>
      </c>
      <c r="M640" s="77">
        <f>'9. Coûts de déplac. d''admin'!K113</f>
        <v>0</v>
      </c>
      <c r="N640" s="77">
        <f>'9. Coûts de déplac. d''admin'!L113</f>
        <v>0</v>
      </c>
      <c r="O640" s="90"/>
      <c r="P640" s="91"/>
    </row>
    <row r="641" spans="2:16" s="58" customFormat="1" hidden="1" x14ac:dyDescent="0.35">
      <c r="B641" s="55">
        <f>'9. Coûts de déplac. d''admin'!M114</f>
        <v>0</v>
      </c>
      <c r="C641" s="554">
        <f>'9. Coûts de déplac. d''admin'!A114</f>
        <v>0</v>
      </c>
      <c r="D641" s="76">
        <f>'9. Coûts de déplac. d''admin'!B114</f>
        <v>0</v>
      </c>
      <c r="E641" s="76">
        <f>'9. Coûts de déplac. d''admin'!C114</f>
        <v>0</v>
      </c>
      <c r="F641" s="76">
        <f>'9. Coûts de déplac. d''admin'!D114</f>
        <v>0</v>
      </c>
      <c r="G641" s="605">
        <f>'9. Coûts de déplac. d''admin'!E114</f>
        <v>0</v>
      </c>
      <c r="H641" s="339">
        <f>'9. Coûts de déplac. d''admin'!F114</f>
        <v>0</v>
      </c>
      <c r="I641" s="76">
        <f>'9. Coûts de déplac. d''admin'!G114</f>
        <v>0</v>
      </c>
      <c r="J641" s="554">
        <f>'9. Coûts de déplac. d''admin'!H114</f>
        <v>0</v>
      </c>
      <c r="K641" s="76">
        <f>'9. Coûts de déplac. d''admin'!I114</f>
        <v>0</v>
      </c>
      <c r="L641" s="77">
        <f>'9. Coûts de déplac. d''admin'!J114</f>
        <v>0</v>
      </c>
      <c r="M641" s="77">
        <f>'9. Coûts de déplac. d''admin'!K114</f>
        <v>0</v>
      </c>
      <c r="N641" s="77">
        <f>'9. Coûts de déplac. d''admin'!L114</f>
        <v>0</v>
      </c>
      <c r="O641" s="90"/>
      <c r="P641" s="91"/>
    </row>
    <row r="642" spans="2:16" s="58" customFormat="1" hidden="1" x14ac:dyDescent="0.35">
      <c r="B642" s="55">
        <f>'9. Coûts de déplac. d''admin'!M115</f>
        <v>0</v>
      </c>
      <c r="C642" s="554">
        <f>'9. Coûts de déplac. d''admin'!A115</f>
        <v>0</v>
      </c>
      <c r="D642" s="76">
        <f>'9. Coûts de déplac. d''admin'!B115</f>
        <v>0</v>
      </c>
      <c r="E642" s="76">
        <f>'9. Coûts de déplac. d''admin'!C115</f>
        <v>0</v>
      </c>
      <c r="F642" s="76">
        <f>'9. Coûts de déplac. d''admin'!D115</f>
        <v>0</v>
      </c>
      <c r="G642" s="605">
        <f>'9. Coûts de déplac. d''admin'!E115</f>
        <v>0</v>
      </c>
      <c r="H642" s="339">
        <f>'9. Coûts de déplac. d''admin'!F115</f>
        <v>0</v>
      </c>
      <c r="I642" s="76">
        <f>'9. Coûts de déplac. d''admin'!G115</f>
        <v>0</v>
      </c>
      <c r="J642" s="554">
        <f>'9. Coûts de déplac. d''admin'!H115</f>
        <v>0</v>
      </c>
      <c r="K642" s="76">
        <f>'9. Coûts de déplac. d''admin'!I115</f>
        <v>0</v>
      </c>
      <c r="L642" s="77">
        <f>'9. Coûts de déplac. d''admin'!J115</f>
        <v>0</v>
      </c>
      <c r="M642" s="77">
        <f>'9. Coûts de déplac. d''admin'!K115</f>
        <v>0</v>
      </c>
      <c r="N642" s="77">
        <f>'9. Coûts de déplac. d''admin'!L115</f>
        <v>0</v>
      </c>
      <c r="O642" s="90"/>
      <c r="P642" s="91"/>
    </row>
    <row r="643" spans="2:16" s="58" customFormat="1" hidden="1" x14ac:dyDescent="0.35">
      <c r="B643" s="55">
        <f>'9. Coûts de déplac. d''admin'!M116</f>
        <v>0</v>
      </c>
      <c r="C643" s="554">
        <f>'9. Coûts de déplac. d''admin'!A116</f>
        <v>0</v>
      </c>
      <c r="D643" s="76">
        <f>'9. Coûts de déplac. d''admin'!B116</f>
        <v>0</v>
      </c>
      <c r="E643" s="76">
        <f>'9. Coûts de déplac. d''admin'!C116</f>
        <v>0</v>
      </c>
      <c r="F643" s="76">
        <f>'9. Coûts de déplac. d''admin'!D116</f>
        <v>0</v>
      </c>
      <c r="G643" s="605">
        <f>'9. Coûts de déplac. d''admin'!E116</f>
        <v>0</v>
      </c>
      <c r="H643" s="339">
        <f>'9. Coûts de déplac. d''admin'!F116</f>
        <v>0</v>
      </c>
      <c r="I643" s="76">
        <f>'9. Coûts de déplac. d''admin'!G116</f>
        <v>0</v>
      </c>
      <c r="J643" s="554">
        <f>'9. Coûts de déplac. d''admin'!H116</f>
        <v>0</v>
      </c>
      <c r="K643" s="76">
        <f>'9. Coûts de déplac. d''admin'!I116</f>
        <v>0</v>
      </c>
      <c r="L643" s="77">
        <f>'9. Coûts de déplac. d''admin'!J116</f>
        <v>0</v>
      </c>
      <c r="M643" s="77">
        <f>'9. Coûts de déplac. d''admin'!K116</f>
        <v>0</v>
      </c>
      <c r="N643" s="77">
        <f>'9. Coûts de déplac. d''admin'!L116</f>
        <v>0</v>
      </c>
      <c r="O643" s="90"/>
      <c r="P643" s="91"/>
    </row>
    <row r="644" spans="2:16" s="58" customFormat="1" hidden="1" x14ac:dyDescent="0.35">
      <c r="B644" s="55">
        <f>'9. Coûts de déplac. d''admin'!M117</f>
        <v>0</v>
      </c>
      <c r="C644" s="554">
        <f>'9. Coûts de déplac. d''admin'!A117</f>
        <v>0</v>
      </c>
      <c r="D644" s="76">
        <f>'9. Coûts de déplac. d''admin'!B117</f>
        <v>0</v>
      </c>
      <c r="E644" s="76">
        <f>'9. Coûts de déplac. d''admin'!C117</f>
        <v>0</v>
      </c>
      <c r="F644" s="76">
        <f>'9. Coûts de déplac. d''admin'!D117</f>
        <v>0</v>
      </c>
      <c r="G644" s="605">
        <f>'9. Coûts de déplac. d''admin'!E117</f>
        <v>0</v>
      </c>
      <c r="H644" s="339">
        <f>'9. Coûts de déplac. d''admin'!F117</f>
        <v>0</v>
      </c>
      <c r="I644" s="76">
        <f>'9. Coûts de déplac. d''admin'!G117</f>
        <v>0</v>
      </c>
      <c r="J644" s="554">
        <f>'9. Coûts de déplac. d''admin'!H117</f>
        <v>0</v>
      </c>
      <c r="K644" s="76">
        <f>'9. Coûts de déplac. d''admin'!I117</f>
        <v>0</v>
      </c>
      <c r="L644" s="77">
        <f>'9. Coûts de déplac. d''admin'!J117</f>
        <v>0</v>
      </c>
      <c r="M644" s="77">
        <f>'9. Coûts de déplac. d''admin'!K117</f>
        <v>0</v>
      </c>
      <c r="N644" s="77">
        <f>'9. Coûts de déplac. d''admin'!L117</f>
        <v>0</v>
      </c>
      <c r="O644" s="90"/>
      <c r="P644" s="91"/>
    </row>
    <row r="645" spans="2:16" s="58" customFormat="1" hidden="1" x14ac:dyDescent="0.35">
      <c r="B645" s="55">
        <f>'9. Coûts de déplac. d''admin'!M118</f>
        <v>0</v>
      </c>
      <c r="C645" s="554">
        <f>'9. Coûts de déplac. d''admin'!A118</f>
        <v>0</v>
      </c>
      <c r="D645" s="76">
        <f>'9. Coûts de déplac. d''admin'!B118</f>
        <v>0</v>
      </c>
      <c r="E645" s="76">
        <f>'9. Coûts de déplac. d''admin'!C118</f>
        <v>0</v>
      </c>
      <c r="F645" s="76">
        <f>'9. Coûts de déplac. d''admin'!D118</f>
        <v>0</v>
      </c>
      <c r="G645" s="605">
        <f>'9. Coûts de déplac. d''admin'!E118</f>
        <v>0</v>
      </c>
      <c r="H645" s="339">
        <f>'9. Coûts de déplac. d''admin'!F118</f>
        <v>0</v>
      </c>
      <c r="I645" s="76">
        <f>'9. Coûts de déplac. d''admin'!G118</f>
        <v>0</v>
      </c>
      <c r="J645" s="554">
        <f>'9. Coûts de déplac. d''admin'!H118</f>
        <v>0</v>
      </c>
      <c r="K645" s="76">
        <f>'9. Coûts de déplac. d''admin'!I118</f>
        <v>0</v>
      </c>
      <c r="L645" s="77">
        <f>'9. Coûts de déplac. d''admin'!J118</f>
        <v>0</v>
      </c>
      <c r="M645" s="77">
        <f>'9. Coûts de déplac. d''admin'!K118</f>
        <v>0</v>
      </c>
      <c r="N645" s="77">
        <f>'9. Coûts de déplac. d''admin'!L118</f>
        <v>0</v>
      </c>
      <c r="O645" s="90"/>
      <c r="P645" s="91"/>
    </row>
    <row r="646" spans="2:16" s="58" customFormat="1" hidden="1" x14ac:dyDescent="0.35">
      <c r="B646" s="55">
        <f>'9. Coûts de déplac. d''admin'!M119</f>
        <v>0</v>
      </c>
      <c r="C646" s="554">
        <f>'9. Coûts de déplac. d''admin'!A119</f>
        <v>0</v>
      </c>
      <c r="D646" s="76">
        <f>'9. Coûts de déplac. d''admin'!B119</f>
        <v>0</v>
      </c>
      <c r="E646" s="76">
        <f>'9. Coûts de déplac. d''admin'!C119</f>
        <v>0</v>
      </c>
      <c r="F646" s="76">
        <f>'9. Coûts de déplac. d''admin'!D119</f>
        <v>0</v>
      </c>
      <c r="G646" s="605">
        <f>'9. Coûts de déplac. d''admin'!E119</f>
        <v>0</v>
      </c>
      <c r="H646" s="339">
        <f>'9. Coûts de déplac. d''admin'!F119</f>
        <v>0</v>
      </c>
      <c r="I646" s="76">
        <f>'9. Coûts de déplac. d''admin'!G119</f>
        <v>0</v>
      </c>
      <c r="J646" s="554">
        <f>'9. Coûts de déplac. d''admin'!H119</f>
        <v>0</v>
      </c>
      <c r="K646" s="76">
        <f>'9. Coûts de déplac. d''admin'!I119</f>
        <v>0</v>
      </c>
      <c r="L646" s="77">
        <f>'9. Coûts de déplac. d''admin'!J119</f>
        <v>0</v>
      </c>
      <c r="M646" s="77">
        <f>'9. Coûts de déplac. d''admin'!K119</f>
        <v>0</v>
      </c>
      <c r="N646" s="77">
        <f>'9. Coûts de déplac. d''admin'!L119</f>
        <v>0</v>
      </c>
      <c r="O646" s="90"/>
      <c r="P646" s="91"/>
    </row>
    <row r="647" spans="2:16" s="58" customFormat="1" hidden="1" x14ac:dyDescent="0.35">
      <c r="B647" s="55">
        <f>'9. Coûts de déplac. d''admin'!M120</f>
        <v>0</v>
      </c>
      <c r="C647" s="554">
        <f>'9. Coûts de déplac. d''admin'!A120</f>
        <v>0</v>
      </c>
      <c r="D647" s="76">
        <f>'9. Coûts de déplac. d''admin'!B120</f>
        <v>0</v>
      </c>
      <c r="E647" s="76">
        <f>'9. Coûts de déplac. d''admin'!C120</f>
        <v>0</v>
      </c>
      <c r="F647" s="76">
        <f>'9. Coûts de déplac. d''admin'!D120</f>
        <v>0</v>
      </c>
      <c r="G647" s="605">
        <f>'9. Coûts de déplac. d''admin'!E120</f>
        <v>0</v>
      </c>
      <c r="H647" s="339">
        <f>'9. Coûts de déplac. d''admin'!F120</f>
        <v>0</v>
      </c>
      <c r="I647" s="76">
        <f>'9. Coûts de déplac. d''admin'!G120</f>
        <v>0</v>
      </c>
      <c r="J647" s="554">
        <f>'9. Coûts de déplac. d''admin'!H120</f>
        <v>0</v>
      </c>
      <c r="K647" s="76">
        <f>'9. Coûts de déplac. d''admin'!I120</f>
        <v>0</v>
      </c>
      <c r="L647" s="77">
        <f>'9. Coûts de déplac. d''admin'!J120</f>
        <v>0</v>
      </c>
      <c r="M647" s="77">
        <f>'9. Coûts de déplac. d''admin'!K120</f>
        <v>0</v>
      </c>
      <c r="N647" s="77">
        <f>'9. Coûts de déplac. d''admin'!L120</f>
        <v>0</v>
      </c>
      <c r="O647" s="90"/>
      <c r="P647" s="91"/>
    </row>
    <row r="648" spans="2:16" s="58" customFormat="1" hidden="1" x14ac:dyDescent="0.35">
      <c r="B648" s="55">
        <f>'9. Coûts de déplac. d''admin'!M121</f>
        <v>0</v>
      </c>
      <c r="C648" s="554">
        <f>'9. Coûts de déplac. d''admin'!A121</f>
        <v>0</v>
      </c>
      <c r="D648" s="76">
        <f>'9. Coûts de déplac. d''admin'!B121</f>
        <v>0</v>
      </c>
      <c r="E648" s="76">
        <f>'9. Coûts de déplac. d''admin'!C121</f>
        <v>0</v>
      </c>
      <c r="F648" s="76">
        <f>'9. Coûts de déplac. d''admin'!D121</f>
        <v>0</v>
      </c>
      <c r="G648" s="605">
        <f>'9. Coûts de déplac. d''admin'!E121</f>
        <v>0</v>
      </c>
      <c r="H648" s="339">
        <f>'9. Coûts de déplac. d''admin'!F121</f>
        <v>0</v>
      </c>
      <c r="I648" s="76">
        <f>'9. Coûts de déplac. d''admin'!G121</f>
        <v>0</v>
      </c>
      <c r="J648" s="554">
        <f>'9. Coûts de déplac. d''admin'!H121</f>
        <v>0</v>
      </c>
      <c r="K648" s="76">
        <f>'9. Coûts de déplac. d''admin'!I121</f>
        <v>0</v>
      </c>
      <c r="L648" s="77">
        <f>'9. Coûts de déplac. d''admin'!J121</f>
        <v>0</v>
      </c>
      <c r="M648" s="77">
        <f>'9. Coûts de déplac. d''admin'!K121</f>
        <v>0</v>
      </c>
      <c r="N648" s="77">
        <f>'9. Coûts de déplac. d''admin'!L121</f>
        <v>0</v>
      </c>
      <c r="O648" s="90"/>
      <c r="P648" s="91"/>
    </row>
    <row r="649" spans="2:16" s="58" customFormat="1" hidden="1" x14ac:dyDescent="0.35">
      <c r="B649" s="55">
        <f>'9. Coûts de déplac. d''admin'!M122</f>
        <v>0</v>
      </c>
      <c r="C649" s="554">
        <f>'9. Coûts de déplac. d''admin'!A122</f>
        <v>0</v>
      </c>
      <c r="D649" s="76">
        <f>'9. Coûts de déplac. d''admin'!B122</f>
        <v>0</v>
      </c>
      <c r="E649" s="76">
        <f>'9. Coûts de déplac. d''admin'!C122</f>
        <v>0</v>
      </c>
      <c r="F649" s="76">
        <f>'9. Coûts de déplac. d''admin'!D122</f>
        <v>0</v>
      </c>
      <c r="G649" s="605">
        <f>'9. Coûts de déplac. d''admin'!E122</f>
        <v>0</v>
      </c>
      <c r="H649" s="339">
        <f>'9. Coûts de déplac. d''admin'!F122</f>
        <v>0</v>
      </c>
      <c r="I649" s="76">
        <f>'9. Coûts de déplac. d''admin'!G122</f>
        <v>0</v>
      </c>
      <c r="J649" s="554">
        <f>'9. Coûts de déplac. d''admin'!H122</f>
        <v>0</v>
      </c>
      <c r="K649" s="76">
        <f>'9. Coûts de déplac. d''admin'!I122</f>
        <v>0</v>
      </c>
      <c r="L649" s="77">
        <f>'9. Coûts de déplac. d''admin'!J122</f>
        <v>0</v>
      </c>
      <c r="M649" s="77">
        <f>'9. Coûts de déplac. d''admin'!K122</f>
        <v>0</v>
      </c>
      <c r="N649" s="77">
        <f>'9. Coûts de déplac. d''admin'!L122</f>
        <v>0</v>
      </c>
      <c r="O649" s="90"/>
      <c r="P649" s="91"/>
    </row>
    <row r="650" spans="2:16" s="58" customFormat="1" hidden="1" x14ac:dyDescent="0.35">
      <c r="B650" s="55">
        <f>'9. Coûts de déplac. d''admin'!M123</f>
        <v>0</v>
      </c>
      <c r="C650" s="554">
        <f>'9. Coûts de déplac. d''admin'!A123</f>
        <v>0</v>
      </c>
      <c r="D650" s="76">
        <f>'9. Coûts de déplac. d''admin'!B123</f>
        <v>0</v>
      </c>
      <c r="E650" s="76">
        <f>'9. Coûts de déplac. d''admin'!C123</f>
        <v>0</v>
      </c>
      <c r="F650" s="76">
        <f>'9. Coûts de déplac. d''admin'!D123</f>
        <v>0</v>
      </c>
      <c r="G650" s="605">
        <f>'9. Coûts de déplac. d''admin'!E123</f>
        <v>0</v>
      </c>
      <c r="H650" s="339">
        <f>'9. Coûts de déplac. d''admin'!F123</f>
        <v>0</v>
      </c>
      <c r="I650" s="76">
        <f>'9. Coûts de déplac. d''admin'!G123</f>
        <v>0</v>
      </c>
      <c r="J650" s="554">
        <f>'9. Coûts de déplac. d''admin'!H123</f>
        <v>0</v>
      </c>
      <c r="K650" s="76">
        <f>'9. Coûts de déplac. d''admin'!I123</f>
        <v>0</v>
      </c>
      <c r="L650" s="77">
        <f>'9. Coûts de déplac. d''admin'!J123</f>
        <v>0</v>
      </c>
      <c r="M650" s="77">
        <f>'9. Coûts de déplac. d''admin'!K123</f>
        <v>0</v>
      </c>
      <c r="N650" s="77">
        <f>'9. Coûts de déplac. d''admin'!L123</f>
        <v>0</v>
      </c>
      <c r="O650" s="90"/>
      <c r="P650" s="91"/>
    </row>
    <row r="651" spans="2:16" s="58" customFormat="1" hidden="1" x14ac:dyDescent="0.35">
      <c r="B651" s="55">
        <f>'9. Coûts de déplac. d''admin'!M124</f>
        <v>0</v>
      </c>
      <c r="C651" s="554">
        <f>'9. Coûts de déplac. d''admin'!A124</f>
        <v>0</v>
      </c>
      <c r="D651" s="76">
        <f>'9. Coûts de déplac. d''admin'!B124</f>
        <v>0</v>
      </c>
      <c r="E651" s="76">
        <f>'9. Coûts de déplac. d''admin'!C124</f>
        <v>0</v>
      </c>
      <c r="F651" s="76">
        <f>'9. Coûts de déplac. d''admin'!D124</f>
        <v>0</v>
      </c>
      <c r="G651" s="605">
        <f>'9. Coûts de déplac. d''admin'!E124</f>
        <v>0</v>
      </c>
      <c r="H651" s="339">
        <f>'9. Coûts de déplac. d''admin'!F124</f>
        <v>0</v>
      </c>
      <c r="I651" s="76">
        <f>'9. Coûts de déplac. d''admin'!G124</f>
        <v>0</v>
      </c>
      <c r="J651" s="554">
        <f>'9. Coûts de déplac. d''admin'!H124</f>
        <v>0</v>
      </c>
      <c r="K651" s="76">
        <f>'9. Coûts de déplac. d''admin'!I124</f>
        <v>0</v>
      </c>
      <c r="L651" s="77">
        <f>'9. Coûts de déplac. d''admin'!J124</f>
        <v>0</v>
      </c>
      <c r="M651" s="77">
        <f>'9. Coûts de déplac. d''admin'!K124</f>
        <v>0</v>
      </c>
      <c r="N651" s="77">
        <f>'9. Coûts de déplac. d''admin'!L124</f>
        <v>0</v>
      </c>
      <c r="O651" s="90"/>
      <c r="P651" s="91"/>
    </row>
    <row r="652" spans="2:16" s="312" customFormat="1" hidden="1" x14ac:dyDescent="0.35">
      <c r="B652" s="55">
        <f>'9. Coûts de déplac. d''admin'!M125</f>
        <v>0</v>
      </c>
      <c r="C652" s="554">
        <f>'9. Coûts de déplac. d''admin'!A125</f>
        <v>0</v>
      </c>
      <c r="D652" s="76">
        <f>'9. Coûts de déplac. d''admin'!B125</f>
        <v>0</v>
      </c>
      <c r="E652" s="76">
        <f>'9. Coûts de déplac. d''admin'!C125</f>
        <v>0</v>
      </c>
      <c r="F652" s="76">
        <f>'9. Coûts de déplac. d''admin'!D125</f>
        <v>0</v>
      </c>
      <c r="G652" s="605">
        <f>'9. Coûts de déplac. d''admin'!E125</f>
        <v>0</v>
      </c>
      <c r="H652" s="339">
        <f>'9. Coûts de déplac. d''admin'!F125</f>
        <v>0</v>
      </c>
      <c r="I652" s="76">
        <f>'9. Coûts de déplac. d''admin'!G125</f>
        <v>0</v>
      </c>
      <c r="J652" s="554">
        <f>'9. Coûts de déplac. d''admin'!H125</f>
        <v>0</v>
      </c>
      <c r="K652" s="76">
        <f>'9. Coûts de déplac. d''admin'!I125</f>
        <v>0</v>
      </c>
      <c r="L652" s="77">
        <f>'9. Coûts de déplac. d''admin'!J125</f>
        <v>0</v>
      </c>
      <c r="M652" s="77">
        <f>'9. Coûts de déplac. d''admin'!K125</f>
        <v>0</v>
      </c>
      <c r="N652" s="77">
        <f>'9. Coûts de déplac. d''admin'!L125</f>
        <v>0</v>
      </c>
      <c r="O652" s="90"/>
      <c r="P652" s="91"/>
    </row>
    <row r="653" spans="2:16" s="312" customFormat="1" hidden="1" x14ac:dyDescent="0.35">
      <c r="B653" s="55">
        <f>'9. Coûts de déplac. d''admin'!M126</f>
        <v>0</v>
      </c>
      <c r="C653" s="554">
        <f>'9. Coûts de déplac. d''admin'!A126</f>
        <v>0</v>
      </c>
      <c r="D653" s="76">
        <f>'9. Coûts de déplac. d''admin'!B126</f>
        <v>0</v>
      </c>
      <c r="E653" s="76">
        <f>'9. Coûts de déplac. d''admin'!C126</f>
        <v>0</v>
      </c>
      <c r="F653" s="76">
        <f>'9. Coûts de déplac. d''admin'!D126</f>
        <v>0</v>
      </c>
      <c r="G653" s="605">
        <f>'9. Coûts de déplac. d''admin'!E126</f>
        <v>0</v>
      </c>
      <c r="H653" s="339">
        <f>'9. Coûts de déplac. d''admin'!F126</f>
        <v>0</v>
      </c>
      <c r="I653" s="76">
        <f>'9. Coûts de déplac. d''admin'!G126</f>
        <v>0</v>
      </c>
      <c r="J653" s="554">
        <f>'9. Coûts de déplac. d''admin'!H126</f>
        <v>0</v>
      </c>
      <c r="K653" s="76">
        <f>'9. Coûts de déplac. d''admin'!I126</f>
        <v>0</v>
      </c>
      <c r="L653" s="77">
        <f>'9. Coûts de déplac. d''admin'!J126</f>
        <v>0</v>
      </c>
      <c r="M653" s="77">
        <f>'9. Coûts de déplac. d''admin'!K126</f>
        <v>0</v>
      </c>
      <c r="N653" s="77">
        <f>'9. Coûts de déplac. d''admin'!L126</f>
        <v>0</v>
      </c>
      <c r="O653" s="90"/>
      <c r="P653" s="91"/>
    </row>
    <row r="654" spans="2:16" s="312" customFormat="1" hidden="1" x14ac:dyDescent="0.35">
      <c r="B654" s="55">
        <f>'9. Coûts de déplac. d''admin'!M127</f>
        <v>0</v>
      </c>
      <c r="C654" s="554">
        <f>'9. Coûts de déplac. d''admin'!A127</f>
        <v>0</v>
      </c>
      <c r="D654" s="76">
        <f>'9. Coûts de déplac. d''admin'!B127</f>
        <v>0</v>
      </c>
      <c r="E654" s="76">
        <f>'9. Coûts de déplac. d''admin'!C127</f>
        <v>0</v>
      </c>
      <c r="F654" s="76">
        <f>'9. Coûts de déplac. d''admin'!D127</f>
        <v>0</v>
      </c>
      <c r="G654" s="605">
        <f>'9. Coûts de déplac. d''admin'!E127</f>
        <v>0</v>
      </c>
      <c r="H654" s="339">
        <f>'9. Coûts de déplac. d''admin'!F127</f>
        <v>0</v>
      </c>
      <c r="I654" s="76">
        <f>'9. Coûts de déplac. d''admin'!G127</f>
        <v>0</v>
      </c>
      <c r="J654" s="554">
        <f>'9. Coûts de déplac. d''admin'!H127</f>
        <v>0</v>
      </c>
      <c r="K654" s="76">
        <f>'9. Coûts de déplac. d''admin'!I127</f>
        <v>0</v>
      </c>
      <c r="L654" s="77">
        <f>'9. Coûts de déplac. d''admin'!J127</f>
        <v>0</v>
      </c>
      <c r="M654" s="77">
        <f>'9. Coûts de déplac. d''admin'!K127</f>
        <v>0</v>
      </c>
      <c r="N654" s="77">
        <f>'9. Coûts de déplac. d''admin'!L127</f>
        <v>0</v>
      </c>
      <c r="O654" s="90"/>
      <c r="P654" s="91"/>
    </row>
    <row r="655" spans="2:16" s="312" customFormat="1" hidden="1" x14ac:dyDescent="0.35">
      <c r="B655" s="55">
        <f>'9. Coûts de déplac. d''admin'!M128</f>
        <v>0</v>
      </c>
      <c r="C655" s="554">
        <f>'9. Coûts de déplac. d''admin'!A128</f>
        <v>0</v>
      </c>
      <c r="D655" s="76">
        <f>'9. Coûts de déplac. d''admin'!B128</f>
        <v>0</v>
      </c>
      <c r="E655" s="76">
        <f>'9. Coûts de déplac. d''admin'!C128</f>
        <v>0</v>
      </c>
      <c r="F655" s="76">
        <f>'9. Coûts de déplac. d''admin'!D128</f>
        <v>0</v>
      </c>
      <c r="G655" s="605">
        <f>'9. Coûts de déplac. d''admin'!E128</f>
        <v>0</v>
      </c>
      <c r="H655" s="339">
        <f>'9. Coûts de déplac. d''admin'!F128</f>
        <v>0</v>
      </c>
      <c r="I655" s="76">
        <f>'9. Coûts de déplac. d''admin'!G128</f>
        <v>0</v>
      </c>
      <c r="J655" s="554">
        <f>'9. Coûts de déplac. d''admin'!H128</f>
        <v>0</v>
      </c>
      <c r="K655" s="76">
        <f>'9. Coûts de déplac. d''admin'!I128</f>
        <v>0</v>
      </c>
      <c r="L655" s="77">
        <f>'9. Coûts de déplac. d''admin'!J128</f>
        <v>0</v>
      </c>
      <c r="M655" s="77">
        <f>'9. Coûts de déplac. d''admin'!K128</f>
        <v>0</v>
      </c>
      <c r="N655" s="77">
        <f>'9. Coûts de déplac. d''admin'!L128</f>
        <v>0</v>
      </c>
      <c r="O655" s="90"/>
      <c r="P655" s="91"/>
    </row>
    <row r="656" spans="2:16" s="312" customFormat="1" hidden="1" x14ac:dyDescent="0.35">
      <c r="B656" s="55">
        <f>'9. Coûts de déplac. d''admin'!M129</f>
        <v>0</v>
      </c>
      <c r="C656" s="554">
        <f>'9. Coûts de déplac. d''admin'!A129</f>
        <v>0</v>
      </c>
      <c r="D656" s="76">
        <f>'9. Coûts de déplac. d''admin'!B129</f>
        <v>0</v>
      </c>
      <c r="E656" s="76">
        <f>'9. Coûts de déplac. d''admin'!C129</f>
        <v>0</v>
      </c>
      <c r="F656" s="76">
        <f>'9. Coûts de déplac. d''admin'!D129</f>
        <v>0</v>
      </c>
      <c r="G656" s="605">
        <f>'9. Coûts de déplac. d''admin'!E129</f>
        <v>0</v>
      </c>
      <c r="H656" s="339">
        <f>'9. Coûts de déplac. d''admin'!F129</f>
        <v>0</v>
      </c>
      <c r="I656" s="76">
        <f>'9. Coûts de déplac. d''admin'!G129</f>
        <v>0</v>
      </c>
      <c r="J656" s="554">
        <f>'9. Coûts de déplac. d''admin'!H129</f>
        <v>0</v>
      </c>
      <c r="K656" s="76">
        <f>'9. Coûts de déplac. d''admin'!I129</f>
        <v>0</v>
      </c>
      <c r="L656" s="77">
        <f>'9. Coûts de déplac. d''admin'!J129</f>
        <v>0</v>
      </c>
      <c r="M656" s="77">
        <f>'9. Coûts de déplac. d''admin'!K129</f>
        <v>0</v>
      </c>
      <c r="N656" s="77">
        <f>'9. Coûts de déplac. d''admin'!L129</f>
        <v>0</v>
      </c>
      <c r="O656" s="90"/>
      <c r="P656" s="91"/>
    </row>
    <row r="657" spans="2:16" s="312" customFormat="1" hidden="1" x14ac:dyDescent="0.35">
      <c r="B657" s="55">
        <f>'9. Coûts de déplac. d''admin'!M130</f>
        <v>0</v>
      </c>
      <c r="C657" s="554">
        <f>'9. Coûts de déplac. d''admin'!A130</f>
        <v>0</v>
      </c>
      <c r="D657" s="76">
        <f>'9. Coûts de déplac. d''admin'!B130</f>
        <v>0</v>
      </c>
      <c r="E657" s="76">
        <f>'9. Coûts de déplac. d''admin'!C130</f>
        <v>0</v>
      </c>
      <c r="F657" s="76">
        <f>'9. Coûts de déplac. d''admin'!D130</f>
        <v>0</v>
      </c>
      <c r="G657" s="605">
        <f>'9. Coûts de déplac. d''admin'!E130</f>
        <v>0</v>
      </c>
      <c r="H657" s="339">
        <f>'9. Coûts de déplac. d''admin'!F130</f>
        <v>0</v>
      </c>
      <c r="I657" s="76">
        <f>'9. Coûts de déplac. d''admin'!G130</f>
        <v>0</v>
      </c>
      <c r="J657" s="554">
        <f>'9. Coûts de déplac. d''admin'!H130</f>
        <v>0</v>
      </c>
      <c r="K657" s="76">
        <f>'9. Coûts de déplac. d''admin'!I130</f>
        <v>0</v>
      </c>
      <c r="L657" s="77">
        <f>'9. Coûts de déplac. d''admin'!J130</f>
        <v>0</v>
      </c>
      <c r="M657" s="77">
        <f>'9. Coûts de déplac. d''admin'!K130</f>
        <v>0</v>
      </c>
      <c r="N657" s="77">
        <f>'9. Coûts de déplac. d''admin'!L130</f>
        <v>0</v>
      </c>
      <c r="O657" s="90"/>
      <c r="P657" s="91"/>
    </row>
    <row r="658" spans="2:16" s="312" customFormat="1" hidden="1" x14ac:dyDescent="0.35">
      <c r="B658" s="55">
        <f>'9. Coûts de déplac. d''admin'!M131</f>
        <v>0</v>
      </c>
      <c r="C658" s="554">
        <f>'9. Coûts de déplac. d''admin'!A131</f>
        <v>0</v>
      </c>
      <c r="D658" s="76">
        <f>'9. Coûts de déplac. d''admin'!B131</f>
        <v>0</v>
      </c>
      <c r="E658" s="76">
        <f>'9. Coûts de déplac. d''admin'!C131</f>
        <v>0</v>
      </c>
      <c r="F658" s="76">
        <f>'9. Coûts de déplac. d''admin'!D131</f>
        <v>0</v>
      </c>
      <c r="G658" s="605">
        <f>'9. Coûts de déplac. d''admin'!E131</f>
        <v>0</v>
      </c>
      <c r="H658" s="339">
        <f>'9. Coûts de déplac. d''admin'!F131</f>
        <v>0</v>
      </c>
      <c r="I658" s="76">
        <f>'9. Coûts de déplac. d''admin'!G131</f>
        <v>0</v>
      </c>
      <c r="J658" s="554">
        <f>'9. Coûts de déplac. d''admin'!H131</f>
        <v>0</v>
      </c>
      <c r="K658" s="76">
        <f>'9. Coûts de déplac. d''admin'!I131</f>
        <v>0</v>
      </c>
      <c r="L658" s="77">
        <f>'9. Coûts de déplac. d''admin'!J131</f>
        <v>0</v>
      </c>
      <c r="M658" s="77">
        <f>'9. Coûts de déplac. d''admin'!K131</f>
        <v>0</v>
      </c>
      <c r="N658" s="77">
        <f>'9. Coûts de déplac. d''admin'!L131</f>
        <v>0</v>
      </c>
      <c r="O658" s="90"/>
      <c r="P658" s="91"/>
    </row>
    <row r="659" spans="2:16" s="312" customFormat="1" hidden="1" x14ac:dyDescent="0.35">
      <c r="B659" s="55">
        <f>'9. Coûts de déplac. d''admin'!M132</f>
        <v>0</v>
      </c>
      <c r="C659" s="554">
        <f>'9. Coûts de déplac. d''admin'!A132</f>
        <v>0</v>
      </c>
      <c r="D659" s="76">
        <f>'9. Coûts de déplac. d''admin'!B132</f>
        <v>0</v>
      </c>
      <c r="E659" s="76">
        <f>'9. Coûts de déplac. d''admin'!C132</f>
        <v>0</v>
      </c>
      <c r="F659" s="76">
        <f>'9. Coûts de déplac. d''admin'!D132</f>
        <v>0</v>
      </c>
      <c r="G659" s="605">
        <f>'9. Coûts de déplac. d''admin'!E132</f>
        <v>0</v>
      </c>
      <c r="H659" s="339">
        <f>'9. Coûts de déplac. d''admin'!F132</f>
        <v>0</v>
      </c>
      <c r="I659" s="76">
        <f>'9. Coûts de déplac. d''admin'!G132</f>
        <v>0</v>
      </c>
      <c r="J659" s="554">
        <f>'9. Coûts de déplac. d''admin'!H132</f>
        <v>0</v>
      </c>
      <c r="K659" s="76">
        <f>'9. Coûts de déplac. d''admin'!I132</f>
        <v>0</v>
      </c>
      <c r="L659" s="77">
        <f>'9. Coûts de déplac. d''admin'!J132</f>
        <v>0</v>
      </c>
      <c r="M659" s="77">
        <f>'9. Coûts de déplac. d''admin'!K132</f>
        <v>0</v>
      </c>
      <c r="N659" s="77">
        <f>'9. Coûts de déplac. d''admin'!L132</f>
        <v>0</v>
      </c>
      <c r="O659" s="90"/>
      <c r="P659" s="91"/>
    </row>
    <row r="660" spans="2:16" s="312" customFormat="1" hidden="1" x14ac:dyDescent="0.35">
      <c r="B660" s="55">
        <f>'9. Coûts de déplac. d''admin'!M133</f>
        <v>0</v>
      </c>
      <c r="C660" s="554">
        <f>'9. Coûts de déplac. d''admin'!A133</f>
        <v>0</v>
      </c>
      <c r="D660" s="76">
        <f>'9. Coûts de déplac. d''admin'!B133</f>
        <v>0</v>
      </c>
      <c r="E660" s="76">
        <f>'9. Coûts de déplac. d''admin'!C133</f>
        <v>0</v>
      </c>
      <c r="F660" s="76">
        <f>'9. Coûts de déplac. d''admin'!D133</f>
        <v>0</v>
      </c>
      <c r="G660" s="605">
        <f>'9. Coûts de déplac. d''admin'!E133</f>
        <v>0</v>
      </c>
      <c r="H660" s="339">
        <f>'9. Coûts de déplac. d''admin'!F133</f>
        <v>0</v>
      </c>
      <c r="I660" s="76">
        <f>'9. Coûts de déplac. d''admin'!G133</f>
        <v>0</v>
      </c>
      <c r="J660" s="554">
        <f>'9. Coûts de déplac. d''admin'!H133</f>
        <v>0</v>
      </c>
      <c r="K660" s="76">
        <f>'9. Coûts de déplac. d''admin'!I133</f>
        <v>0</v>
      </c>
      <c r="L660" s="77">
        <f>'9. Coûts de déplac. d''admin'!J133</f>
        <v>0</v>
      </c>
      <c r="M660" s="77">
        <f>'9. Coûts de déplac. d''admin'!K133</f>
        <v>0</v>
      </c>
      <c r="N660" s="77">
        <f>'9. Coûts de déplac. d''admin'!L133</f>
        <v>0</v>
      </c>
      <c r="O660" s="90"/>
      <c r="P660" s="91"/>
    </row>
    <row r="661" spans="2:16" s="312" customFormat="1" hidden="1" x14ac:dyDescent="0.35">
      <c r="B661" s="55">
        <f>'9. Coûts de déplac. d''admin'!M134</f>
        <v>0</v>
      </c>
      <c r="C661" s="554">
        <f>'9. Coûts de déplac. d''admin'!A134</f>
        <v>0</v>
      </c>
      <c r="D661" s="76">
        <f>'9. Coûts de déplac. d''admin'!B134</f>
        <v>0</v>
      </c>
      <c r="E661" s="76">
        <f>'9. Coûts de déplac. d''admin'!C134</f>
        <v>0</v>
      </c>
      <c r="F661" s="76">
        <f>'9. Coûts de déplac. d''admin'!D134</f>
        <v>0</v>
      </c>
      <c r="G661" s="605">
        <f>'9. Coûts de déplac. d''admin'!E134</f>
        <v>0</v>
      </c>
      <c r="H661" s="339">
        <f>'9. Coûts de déplac. d''admin'!F134</f>
        <v>0</v>
      </c>
      <c r="I661" s="76">
        <f>'9. Coûts de déplac. d''admin'!G134</f>
        <v>0</v>
      </c>
      <c r="J661" s="554">
        <f>'9. Coûts de déplac. d''admin'!H134</f>
        <v>0</v>
      </c>
      <c r="K661" s="76">
        <f>'9. Coûts de déplac. d''admin'!I134</f>
        <v>0</v>
      </c>
      <c r="L661" s="77">
        <f>'9. Coûts de déplac. d''admin'!J134</f>
        <v>0</v>
      </c>
      <c r="M661" s="77">
        <f>'9. Coûts de déplac. d''admin'!K134</f>
        <v>0</v>
      </c>
      <c r="N661" s="77">
        <f>'9. Coûts de déplac. d''admin'!L134</f>
        <v>0</v>
      </c>
      <c r="O661" s="90"/>
      <c r="P661" s="91"/>
    </row>
    <row r="662" spans="2:16" s="312" customFormat="1" hidden="1" x14ac:dyDescent="0.35">
      <c r="B662" s="55">
        <f>'9. Coûts de déplac. d''admin'!M135</f>
        <v>0</v>
      </c>
      <c r="C662" s="554">
        <f>'9. Coûts de déplac. d''admin'!A135</f>
        <v>0</v>
      </c>
      <c r="D662" s="76">
        <f>'9. Coûts de déplac. d''admin'!B135</f>
        <v>0</v>
      </c>
      <c r="E662" s="76">
        <f>'9. Coûts de déplac. d''admin'!C135</f>
        <v>0</v>
      </c>
      <c r="F662" s="76">
        <f>'9. Coûts de déplac. d''admin'!D135</f>
        <v>0</v>
      </c>
      <c r="G662" s="605">
        <f>'9. Coûts de déplac. d''admin'!E135</f>
        <v>0</v>
      </c>
      <c r="H662" s="339">
        <f>'9. Coûts de déplac. d''admin'!F135</f>
        <v>0</v>
      </c>
      <c r="I662" s="76">
        <f>'9. Coûts de déplac. d''admin'!G135</f>
        <v>0</v>
      </c>
      <c r="J662" s="554">
        <f>'9. Coûts de déplac. d''admin'!H135</f>
        <v>0</v>
      </c>
      <c r="K662" s="76">
        <f>'9. Coûts de déplac. d''admin'!I135</f>
        <v>0</v>
      </c>
      <c r="L662" s="77">
        <f>'9. Coûts de déplac. d''admin'!J135</f>
        <v>0</v>
      </c>
      <c r="M662" s="77">
        <f>'9. Coûts de déplac. d''admin'!K135</f>
        <v>0</v>
      </c>
      <c r="N662" s="77">
        <f>'9. Coûts de déplac. d''admin'!L135</f>
        <v>0</v>
      </c>
      <c r="O662" s="90"/>
      <c r="P662" s="91"/>
    </row>
    <row r="663" spans="2:16" s="312" customFormat="1" hidden="1" x14ac:dyDescent="0.35">
      <c r="B663" s="55">
        <f>'9. Coûts de déplac. d''admin'!M136</f>
        <v>0</v>
      </c>
      <c r="C663" s="554">
        <f>'9. Coûts de déplac. d''admin'!A136</f>
        <v>0</v>
      </c>
      <c r="D663" s="76">
        <f>'9. Coûts de déplac. d''admin'!B136</f>
        <v>0</v>
      </c>
      <c r="E663" s="76">
        <f>'9. Coûts de déplac. d''admin'!C136</f>
        <v>0</v>
      </c>
      <c r="F663" s="76">
        <f>'9. Coûts de déplac. d''admin'!D136</f>
        <v>0</v>
      </c>
      <c r="G663" s="605">
        <f>'9. Coûts de déplac. d''admin'!E136</f>
        <v>0</v>
      </c>
      <c r="H663" s="339">
        <f>'9. Coûts de déplac. d''admin'!F136</f>
        <v>0</v>
      </c>
      <c r="I663" s="76">
        <f>'9. Coûts de déplac. d''admin'!G136</f>
        <v>0</v>
      </c>
      <c r="J663" s="554">
        <f>'9. Coûts de déplac. d''admin'!H136</f>
        <v>0</v>
      </c>
      <c r="K663" s="76">
        <f>'9. Coûts de déplac. d''admin'!I136</f>
        <v>0</v>
      </c>
      <c r="L663" s="77">
        <f>'9. Coûts de déplac. d''admin'!J136</f>
        <v>0</v>
      </c>
      <c r="M663" s="77">
        <f>'9. Coûts de déplac. d''admin'!K136</f>
        <v>0</v>
      </c>
      <c r="N663" s="77">
        <f>'9. Coûts de déplac. d''admin'!L136</f>
        <v>0</v>
      </c>
      <c r="O663" s="90"/>
      <c r="P663" s="91"/>
    </row>
    <row r="664" spans="2:16" s="312" customFormat="1" hidden="1" x14ac:dyDescent="0.35">
      <c r="B664" s="55">
        <f>'9. Coûts de déplac. d''admin'!M137</f>
        <v>0</v>
      </c>
      <c r="C664" s="554">
        <f>'9. Coûts de déplac. d''admin'!A137</f>
        <v>0</v>
      </c>
      <c r="D664" s="76">
        <f>'9. Coûts de déplac. d''admin'!B137</f>
        <v>0</v>
      </c>
      <c r="E664" s="76">
        <f>'9. Coûts de déplac. d''admin'!C137</f>
        <v>0</v>
      </c>
      <c r="F664" s="76">
        <f>'9. Coûts de déplac. d''admin'!D137</f>
        <v>0</v>
      </c>
      <c r="G664" s="605">
        <f>'9. Coûts de déplac. d''admin'!E137</f>
        <v>0</v>
      </c>
      <c r="H664" s="339">
        <f>'9. Coûts de déplac. d''admin'!F137</f>
        <v>0</v>
      </c>
      <c r="I664" s="76">
        <f>'9. Coûts de déplac. d''admin'!G137</f>
        <v>0</v>
      </c>
      <c r="J664" s="554">
        <f>'9. Coûts de déplac. d''admin'!H137</f>
        <v>0</v>
      </c>
      <c r="K664" s="76">
        <f>'9. Coûts de déplac. d''admin'!I137</f>
        <v>0</v>
      </c>
      <c r="L664" s="77">
        <f>'9. Coûts de déplac. d''admin'!J137</f>
        <v>0</v>
      </c>
      <c r="M664" s="77">
        <f>'9. Coûts de déplac. d''admin'!K137</f>
        <v>0</v>
      </c>
      <c r="N664" s="77">
        <f>'9. Coûts de déplac. d''admin'!L137</f>
        <v>0</v>
      </c>
      <c r="O664" s="90"/>
      <c r="P664" s="91"/>
    </row>
    <row r="665" spans="2:16" s="312" customFormat="1" hidden="1" x14ac:dyDescent="0.35">
      <c r="B665" s="55">
        <f>'9. Coûts de déplac. d''admin'!M138</f>
        <v>0</v>
      </c>
      <c r="C665" s="554">
        <f>'9. Coûts de déplac. d''admin'!A138</f>
        <v>0</v>
      </c>
      <c r="D665" s="76">
        <f>'9. Coûts de déplac. d''admin'!B138</f>
        <v>0</v>
      </c>
      <c r="E665" s="76">
        <f>'9. Coûts de déplac. d''admin'!C138</f>
        <v>0</v>
      </c>
      <c r="F665" s="76">
        <f>'9. Coûts de déplac. d''admin'!D138</f>
        <v>0</v>
      </c>
      <c r="G665" s="605">
        <f>'9. Coûts de déplac. d''admin'!E138</f>
        <v>0</v>
      </c>
      <c r="H665" s="339">
        <f>'9. Coûts de déplac. d''admin'!F138</f>
        <v>0</v>
      </c>
      <c r="I665" s="76">
        <f>'9. Coûts de déplac. d''admin'!G138</f>
        <v>0</v>
      </c>
      <c r="J665" s="554">
        <f>'9. Coûts de déplac. d''admin'!H138</f>
        <v>0</v>
      </c>
      <c r="K665" s="76">
        <f>'9. Coûts de déplac. d''admin'!I138</f>
        <v>0</v>
      </c>
      <c r="L665" s="77">
        <f>'9. Coûts de déplac. d''admin'!J138</f>
        <v>0</v>
      </c>
      <c r="M665" s="77">
        <f>'9. Coûts de déplac. d''admin'!K138</f>
        <v>0</v>
      </c>
      <c r="N665" s="77">
        <f>'9. Coûts de déplac. d''admin'!L138</f>
        <v>0</v>
      </c>
      <c r="O665" s="90"/>
      <c r="P665" s="91"/>
    </row>
    <row r="666" spans="2:16" s="312" customFormat="1" hidden="1" x14ac:dyDescent="0.35">
      <c r="B666" s="55">
        <f>'9. Coûts de déplac. d''admin'!M139</f>
        <v>0</v>
      </c>
      <c r="C666" s="554">
        <f>'9. Coûts de déplac. d''admin'!A139</f>
        <v>0</v>
      </c>
      <c r="D666" s="76">
        <f>'9. Coûts de déplac. d''admin'!B139</f>
        <v>0</v>
      </c>
      <c r="E666" s="76">
        <f>'9. Coûts de déplac. d''admin'!C139</f>
        <v>0</v>
      </c>
      <c r="F666" s="76">
        <f>'9. Coûts de déplac. d''admin'!D139</f>
        <v>0</v>
      </c>
      <c r="G666" s="605">
        <f>'9. Coûts de déplac. d''admin'!E139</f>
        <v>0</v>
      </c>
      <c r="H666" s="339">
        <f>'9. Coûts de déplac. d''admin'!F139</f>
        <v>0</v>
      </c>
      <c r="I666" s="76">
        <f>'9. Coûts de déplac. d''admin'!G139</f>
        <v>0</v>
      </c>
      <c r="J666" s="554">
        <f>'9. Coûts de déplac. d''admin'!H139</f>
        <v>0</v>
      </c>
      <c r="K666" s="76">
        <f>'9. Coûts de déplac. d''admin'!I139</f>
        <v>0</v>
      </c>
      <c r="L666" s="77">
        <f>'9. Coûts de déplac. d''admin'!J139</f>
        <v>0</v>
      </c>
      <c r="M666" s="77">
        <f>'9. Coûts de déplac. d''admin'!K139</f>
        <v>0</v>
      </c>
      <c r="N666" s="77">
        <f>'9. Coûts de déplac. d''admin'!L139</f>
        <v>0</v>
      </c>
      <c r="O666" s="90"/>
      <c r="P666" s="91"/>
    </row>
    <row r="667" spans="2:16" s="312" customFormat="1" hidden="1" x14ac:dyDescent="0.35">
      <c r="B667" s="55">
        <f>'9. Coûts de déplac. d''admin'!M140</f>
        <v>0</v>
      </c>
      <c r="C667" s="554">
        <f>'9. Coûts de déplac. d''admin'!A140</f>
        <v>0</v>
      </c>
      <c r="D667" s="76">
        <f>'9. Coûts de déplac. d''admin'!B140</f>
        <v>0</v>
      </c>
      <c r="E667" s="76">
        <f>'9. Coûts de déplac. d''admin'!C140</f>
        <v>0</v>
      </c>
      <c r="F667" s="76">
        <f>'9. Coûts de déplac. d''admin'!D140</f>
        <v>0</v>
      </c>
      <c r="G667" s="605">
        <f>'9. Coûts de déplac. d''admin'!E140</f>
        <v>0</v>
      </c>
      <c r="H667" s="339">
        <f>'9. Coûts de déplac. d''admin'!F140</f>
        <v>0</v>
      </c>
      <c r="I667" s="76">
        <f>'9. Coûts de déplac. d''admin'!G140</f>
        <v>0</v>
      </c>
      <c r="J667" s="554">
        <f>'9. Coûts de déplac. d''admin'!H140</f>
        <v>0</v>
      </c>
      <c r="K667" s="76">
        <f>'9. Coûts de déplac. d''admin'!I140</f>
        <v>0</v>
      </c>
      <c r="L667" s="77">
        <f>'9. Coûts de déplac. d''admin'!J140</f>
        <v>0</v>
      </c>
      <c r="M667" s="77">
        <f>'9. Coûts de déplac. d''admin'!K140</f>
        <v>0</v>
      </c>
      <c r="N667" s="77">
        <f>'9. Coûts de déplac. d''admin'!L140</f>
        <v>0</v>
      </c>
      <c r="O667" s="90"/>
      <c r="P667" s="91"/>
    </row>
    <row r="668" spans="2:16" s="312" customFormat="1" hidden="1" x14ac:dyDescent="0.35">
      <c r="B668" s="55">
        <f>'9. Coûts de déplac. d''admin'!M141</f>
        <v>0</v>
      </c>
      <c r="C668" s="554">
        <f>'9. Coûts de déplac. d''admin'!A141</f>
        <v>0</v>
      </c>
      <c r="D668" s="76">
        <f>'9. Coûts de déplac. d''admin'!B141</f>
        <v>0</v>
      </c>
      <c r="E668" s="76">
        <f>'9. Coûts de déplac. d''admin'!C141</f>
        <v>0</v>
      </c>
      <c r="F668" s="76">
        <f>'9. Coûts de déplac. d''admin'!D141</f>
        <v>0</v>
      </c>
      <c r="G668" s="605">
        <f>'9. Coûts de déplac. d''admin'!E141</f>
        <v>0</v>
      </c>
      <c r="H668" s="339">
        <f>'9. Coûts de déplac. d''admin'!F141</f>
        <v>0</v>
      </c>
      <c r="I668" s="76">
        <f>'9. Coûts de déplac. d''admin'!G141</f>
        <v>0</v>
      </c>
      <c r="J668" s="554">
        <f>'9. Coûts de déplac. d''admin'!H141</f>
        <v>0</v>
      </c>
      <c r="K668" s="76">
        <f>'9. Coûts de déplac. d''admin'!I141</f>
        <v>0</v>
      </c>
      <c r="L668" s="77">
        <f>'9. Coûts de déplac. d''admin'!J141</f>
        <v>0</v>
      </c>
      <c r="M668" s="77">
        <f>'9. Coûts de déplac. d''admin'!K141</f>
        <v>0</v>
      </c>
      <c r="N668" s="77">
        <f>'9. Coûts de déplac. d''admin'!L141</f>
        <v>0</v>
      </c>
      <c r="O668" s="90"/>
      <c r="P668" s="91"/>
    </row>
    <row r="669" spans="2:16" s="312" customFormat="1" hidden="1" x14ac:dyDescent="0.35">
      <c r="B669" s="55">
        <f>'9. Coûts de déplac. d''admin'!M142</f>
        <v>0</v>
      </c>
      <c r="C669" s="554">
        <f>'9. Coûts de déplac. d''admin'!A142</f>
        <v>0</v>
      </c>
      <c r="D669" s="76">
        <f>'9. Coûts de déplac. d''admin'!B142</f>
        <v>0</v>
      </c>
      <c r="E669" s="76">
        <f>'9. Coûts de déplac. d''admin'!C142</f>
        <v>0</v>
      </c>
      <c r="F669" s="76">
        <f>'9. Coûts de déplac. d''admin'!D142</f>
        <v>0</v>
      </c>
      <c r="G669" s="605">
        <f>'9. Coûts de déplac. d''admin'!E142</f>
        <v>0</v>
      </c>
      <c r="H669" s="339">
        <f>'9. Coûts de déplac. d''admin'!F142</f>
        <v>0</v>
      </c>
      <c r="I669" s="76">
        <f>'9. Coûts de déplac. d''admin'!G142</f>
        <v>0</v>
      </c>
      <c r="J669" s="554">
        <f>'9. Coûts de déplac. d''admin'!H142</f>
        <v>0</v>
      </c>
      <c r="K669" s="76">
        <f>'9. Coûts de déplac. d''admin'!I142</f>
        <v>0</v>
      </c>
      <c r="L669" s="77">
        <f>'9. Coûts de déplac. d''admin'!J142</f>
        <v>0</v>
      </c>
      <c r="M669" s="77">
        <f>'9. Coûts de déplac. d''admin'!K142</f>
        <v>0</v>
      </c>
      <c r="N669" s="77">
        <f>'9. Coûts de déplac. d''admin'!L142</f>
        <v>0</v>
      </c>
      <c r="O669" s="90"/>
      <c r="P669" s="91"/>
    </row>
    <row r="670" spans="2:16" s="312" customFormat="1" hidden="1" x14ac:dyDescent="0.35">
      <c r="B670" s="55">
        <f>'9. Coûts de déplac. d''admin'!M143</f>
        <v>0</v>
      </c>
      <c r="C670" s="554">
        <f>'9. Coûts de déplac. d''admin'!A143</f>
        <v>0</v>
      </c>
      <c r="D670" s="76">
        <f>'9. Coûts de déplac. d''admin'!B143</f>
        <v>0</v>
      </c>
      <c r="E670" s="76">
        <f>'9. Coûts de déplac. d''admin'!C143</f>
        <v>0</v>
      </c>
      <c r="F670" s="76">
        <f>'9. Coûts de déplac. d''admin'!D143</f>
        <v>0</v>
      </c>
      <c r="G670" s="605">
        <f>'9. Coûts de déplac. d''admin'!E143</f>
        <v>0</v>
      </c>
      <c r="H670" s="339">
        <f>'9. Coûts de déplac. d''admin'!F143</f>
        <v>0</v>
      </c>
      <c r="I670" s="76">
        <f>'9. Coûts de déplac. d''admin'!G143</f>
        <v>0</v>
      </c>
      <c r="J670" s="554">
        <f>'9. Coûts de déplac. d''admin'!H143</f>
        <v>0</v>
      </c>
      <c r="K670" s="76">
        <f>'9. Coûts de déplac. d''admin'!I143</f>
        <v>0</v>
      </c>
      <c r="L670" s="77">
        <f>'9. Coûts de déplac. d''admin'!J143</f>
        <v>0</v>
      </c>
      <c r="M670" s="77">
        <f>'9. Coûts de déplac. d''admin'!K143</f>
        <v>0</v>
      </c>
      <c r="N670" s="77">
        <f>'9. Coûts de déplac. d''admin'!L143</f>
        <v>0</v>
      </c>
      <c r="O670" s="90"/>
      <c r="P670" s="91"/>
    </row>
    <row r="671" spans="2:16" s="312" customFormat="1" hidden="1" x14ac:dyDescent="0.35">
      <c r="B671" s="55">
        <f>'9. Coûts de déplac. d''admin'!M144</f>
        <v>0</v>
      </c>
      <c r="C671" s="554">
        <f>'9. Coûts de déplac. d''admin'!A144</f>
        <v>0</v>
      </c>
      <c r="D671" s="76">
        <f>'9. Coûts de déplac. d''admin'!B144</f>
        <v>0</v>
      </c>
      <c r="E671" s="76">
        <f>'9. Coûts de déplac. d''admin'!C144</f>
        <v>0</v>
      </c>
      <c r="F671" s="76">
        <f>'9. Coûts de déplac. d''admin'!D144</f>
        <v>0</v>
      </c>
      <c r="G671" s="605">
        <f>'9. Coûts de déplac. d''admin'!E144</f>
        <v>0</v>
      </c>
      <c r="H671" s="339">
        <f>'9. Coûts de déplac. d''admin'!F144</f>
        <v>0</v>
      </c>
      <c r="I671" s="76">
        <f>'9. Coûts de déplac. d''admin'!G144</f>
        <v>0</v>
      </c>
      <c r="J671" s="554">
        <f>'9. Coûts de déplac. d''admin'!H144</f>
        <v>0</v>
      </c>
      <c r="K671" s="76">
        <f>'9. Coûts de déplac. d''admin'!I144</f>
        <v>0</v>
      </c>
      <c r="L671" s="77">
        <f>'9. Coûts de déplac. d''admin'!J144</f>
        <v>0</v>
      </c>
      <c r="M671" s="77">
        <f>'9. Coûts de déplac. d''admin'!K144</f>
        <v>0</v>
      </c>
      <c r="N671" s="77">
        <f>'9. Coûts de déplac. d''admin'!L144</f>
        <v>0</v>
      </c>
      <c r="O671" s="90"/>
      <c r="P671" s="91"/>
    </row>
    <row r="672" spans="2:16" s="312" customFormat="1" hidden="1" x14ac:dyDescent="0.35">
      <c r="B672" s="55">
        <f>'9. Coûts de déplac. d''admin'!M145</f>
        <v>0</v>
      </c>
      <c r="C672" s="554">
        <f>'9. Coûts de déplac. d''admin'!A145</f>
        <v>0</v>
      </c>
      <c r="D672" s="76">
        <f>'9. Coûts de déplac. d''admin'!B145</f>
        <v>0</v>
      </c>
      <c r="E672" s="76">
        <f>'9. Coûts de déplac. d''admin'!C145</f>
        <v>0</v>
      </c>
      <c r="F672" s="76">
        <f>'9. Coûts de déplac. d''admin'!D145</f>
        <v>0</v>
      </c>
      <c r="G672" s="605">
        <f>'9. Coûts de déplac. d''admin'!E145</f>
        <v>0</v>
      </c>
      <c r="H672" s="339">
        <f>'9. Coûts de déplac. d''admin'!F145</f>
        <v>0</v>
      </c>
      <c r="I672" s="76">
        <f>'9. Coûts de déplac. d''admin'!G145</f>
        <v>0</v>
      </c>
      <c r="J672" s="554">
        <f>'9. Coûts de déplac. d''admin'!H145</f>
        <v>0</v>
      </c>
      <c r="K672" s="76">
        <f>'9. Coûts de déplac. d''admin'!I145</f>
        <v>0</v>
      </c>
      <c r="L672" s="77">
        <f>'9. Coûts de déplac. d''admin'!J145</f>
        <v>0</v>
      </c>
      <c r="M672" s="77">
        <f>'9. Coûts de déplac. d''admin'!K145</f>
        <v>0</v>
      </c>
      <c r="N672" s="77">
        <f>'9. Coûts de déplac. d''admin'!L145</f>
        <v>0</v>
      </c>
      <c r="O672" s="90"/>
      <c r="P672" s="91"/>
    </row>
    <row r="673" spans="2:16" s="312" customFormat="1" hidden="1" x14ac:dyDescent="0.35">
      <c r="B673" s="55">
        <f>'9. Coûts de déplac. d''admin'!M146</f>
        <v>0</v>
      </c>
      <c r="C673" s="554">
        <f>'9. Coûts de déplac. d''admin'!A146</f>
        <v>0</v>
      </c>
      <c r="D673" s="76">
        <f>'9. Coûts de déplac. d''admin'!B146</f>
        <v>0</v>
      </c>
      <c r="E673" s="76">
        <f>'9. Coûts de déplac. d''admin'!C146</f>
        <v>0</v>
      </c>
      <c r="F673" s="76">
        <f>'9. Coûts de déplac. d''admin'!D146</f>
        <v>0</v>
      </c>
      <c r="G673" s="605">
        <f>'9. Coûts de déplac. d''admin'!E146</f>
        <v>0</v>
      </c>
      <c r="H673" s="339">
        <f>'9. Coûts de déplac. d''admin'!F146</f>
        <v>0</v>
      </c>
      <c r="I673" s="76">
        <f>'9. Coûts de déplac. d''admin'!G146</f>
        <v>0</v>
      </c>
      <c r="J673" s="554">
        <f>'9. Coûts de déplac. d''admin'!H146</f>
        <v>0</v>
      </c>
      <c r="K673" s="76">
        <f>'9. Coûts de déplac. d''admin'!I146</f>
        <v>0</v>
      </c>
      <c r="L673" s="77">
        <f>'9. Coûts de déplac. d''admin'!J146</f>
        <v>0</v>
      </c>
      <c r="M673" s="77">
        <f>'9. Coûts de déplac. d''admin'!K146</f>
        <v>0</v>
      </c>
      <c r="N673" s="77">
        <f>'9. Coûts de déplac. d''admin'!L146</f>
        <v>0</v>
      </c>
      <c r="O673" s="90"/>
      <c r="P673" s="91"/>
    </row>
    <row r="674" spans="2:16" s="312" customFormat="1" hidden="1" x14ac:dyDescent="0.35">
      <c r="B674" s="55">
        <f>'9. Coûts de déplac. d''admin'!M147</f>
        <v>0</v>
      </c>
      <c r="C674" s="554">
        <f>'9. Coûts de déplac. d''admin'!A147</f>
        <v>0</v>
      </c>
      <c r="D674" s="76">
        <f>'9. Coûts de déplac. d''admin'!B147</f>
        <v>0</v>
      </c>
      <c r="E674" s="76">
        <f>'9. Coûts de déplac. d''admin'!C147</f>
        <v>0</v>
      </c>
      <c r="F674" s="76">
        <f>'9. Coûts de déplac. d''admin'!D147</f>
        <v>0</v>
      </c>
      <c r="G674" s="605">
        <f>'9. Coûts de déplac. d''admin'!E147</f>
        <v>0</v>
      </c>
      <c r="H674" s="339">
        <f>'9. Coûts de déplac. d''admin'!F147</f>
        <v>0</v>
      </c>
      <c r="I674" s="76">
        <f>'9. Coûts de déplac. d''admin'!G147</f>
        <v>0</v>
      </c>
      <c r="J674" s="554">
        <f>'9. Coûts de déplac. d''admin'!H147</f>
        <v>0</v>
      </c>
      <c r="K674" s="76">
        <f>'9. Coûts de déplac. d''admin'!I147</f>
        <v>0</v>
      </c>
      <c r="L674" s="77">
        <f>'9. Coûts de déplac. d''admin'!J147</f>
        <v>0</v>
      </c>
      <c r="M674" s="77">
        <f>'9. Coûts de déplac. d''admin'!K147</f>
        <v>0</v>
      </c>
      <c r="N674" s="77">
        <f>'9. Coûts de déplac. d''admin'!L147</f>
        <v>0</v>
      </c>
      <c r="O674" s="90"/>
      <c r="P674" s="91"/>
    </row>
    <row r="675" spans="2:16" s="312" customFormat="1" hidden="1" x14ac:dyDescent="0.35">
      <c r="B675" s="55">
        <f>'9. Coûts de déplac. d''admin'!M148</f>
        <v>0</v>
      </c>
      <c r="C675" s="554">
        <f>'9. Coûts de déplac. d''admin'!A148</f>
        <v>0</v>
      </c>
      <c r="D675" s="76">
        <f>'9. Coûts de déplac. d''admin'!B148</f>
        <v>0</v>
      </c>
      <c r="E675" s="76">
        <f>'9. Coûts de déplac. d''admin'!C148</f>
        <v>0</v>
      </c>
      <c r="F675" s="76">
        <f>'9. Coûts de déplac. d''admin'!D148</f>
        <v>0</v>
      </c>
      <c r="G675" s="605">
        <f>'9. Coûts de déplac. d''admin'!E148</f>
        <v>0</v>
      </c>
      <c r="H675" s="339">
        <f>'9. Coûts de déplac. d''admin'!F148</f>
        <v>0</v>
      </c>
      <c r="I675" s="76">
        <f>'9. Coûts de déplac. d''admin'!G148</f>
        <v>0</v>
      </c>
      <c r="J675" s="554">
        <f>'9. Coûts de déplac. d''admin'!H148</f>
        <v>0</v>
      </c>
      <c r="K675" s="76">
        <f>'9. Coûts de déplac. d''admin'!I148</f>
        <v>0</v>
      </c>
      <c r="L675" s="77">
        <f>'9. Coûts de déplac. d''admin'!J148</f>
        <v>0</v>
      </c>
      <c r="M675" s="77">
        <f>'9. Coûts de déplac. d''admin'!K148</f>
        <v>0</v>
      </c>
      <c r="N675" s="77">
        <f>'9. Coûts de déplac. d''admin'!L148</f>
        <v>0</v>
      </c>
      <c r="O675" s="90"/>
      <c r="P675" s="91"/>
    </row>
    <row r="676" spans="2:16" s="312" customFormat="1" hidden="1" x14ac:dyDescent="0.35">
      <c r="B676" s="55">
        <f>'9. Coûts de déplac. d''admin'!M149</f>
        <v>0</v>
      </c>
      <c r="C676" s="554">
        <f>'9. Coûts de déplac. d''admin'!A149</f>
        <v>0</v>
      </c>
      <c r="D676" s="76">
        <f>'9. Coûts de déplac. d''admin'!B149</f>
        <v>0</v>
      </c>
      <c r="E676" s="76">
        <f>'9. Coûts de déplac. d''admin'!C149</f>
        <v>0</v>
      </c>
      <c r="F676" s="76">
        <f>'9. Coûts de déplac. d''admin'!D149</f>
        <v>0</v>
      </c>
      <c r="G676" s="605">
        <f>'9. Coûts de déplac. d''admin'!E149</f>
        <v>0</v>
      </c>
      <c r="H676" s="339">
        <f>'9. Coûts de déplac. d''admin'!F149</f>
        <v>0</v>
      </c>
      <c r="I676" s="76">
        <f>'9. Coûts de déplac. d''admin'!G149</f>
        <v>0</v>
      </c>
      <c r="J676" s="554">
        <f>'9. Coûts de déplac. d''admin'!H149</f>
        <v>0</v>
      </c>
      <c r="K676" s="76">
        <f>'9. Coûts de déplac. d''admin'!I149</f>
        <v>0</v>
      </c>
      <c r="L676" s="77">
        <f>'9. Coûts de déplac. d''admin'!J149</f>
        <v>0</v>
      </c>
      <c r="M676" s="77">
        <f>'9. Coûts de déplac. d''admin'!K149</f>
        <v>0</v>
      </c>
      <c r="N676" s="77">
        <f>'9. Coûts de déplac. d''admin'!L149</f>
        <v>0</v>
      </c>
      <c r="O676" s="90"/>
      <c r="P676" s="91"/>
    </row>
    <row r="677" spans="2:16" s="312" customFormat="1" hidden="1" x14ac:dyDescent="0.35">
      <c r="B677" s="55">
        <f>'9. Coûts de déplac. d''admin'!M150</f>
        <v>0</v>
      </c>
      <c r="C677" s="554">
        <f>'9. Coûts de déplac. d''admin'!A150</f>
        <v>0</v>
      </c>
      <c r="D677" s="76">
        <f>'9. Coûts de déplac. d''admin'!B150</f>
        <v>0</v>
      </c>
      <c r="E677" s="76">
        <f>'9. Coûts de déplac. d''admin'!C150</f>
        <v>0</v>
      </c>
      <c r="F677" s="76">
        <f>'9. Coûts de déplac. d''admin'!D150</f>
        <v>0</v>
      </c>
      <c r="G677" s="605">
        <f>'9. Coûts de déplac. d''admin'!E150</f>
        <v>0</v>
      </c>
      <c r="H677" s="339">
        <f>'9. Coûts de déplac. d''admin'!F150</f>
        <v>0</v>
      </c>
      <c r="I677" s="76">
        <f>'9. Coûts de déplac. d''admin'!G150</f>
        <v>0</v>
      </c>
      <c r="J677" s="554">
        <f>'9. Coûts de déplac. d''admin'!H150</f>
        <v>0</v>
      </c>
      <c r="K677" s="76">
        <f>'9. Coûts de déplac. d''admin'!I150</f>
        <v>0</v>
      </c>
      <c r="L677" s="77">
        <f>'9. Coûts de déplac. d''admin'!J150</f>
        <v>0</v>
      </c>
      <c r="M677" s="77">
        <f>'9. Coûts de déplac. d''admin'!K150</f>
        <v>0</v>
      </c>
      <c r="N677" s="77">
        <f>'9. Coûts de déplac. d''admin'!L150</f>
        <v>0</v>
      </c>
      <c r="O677" s="90"/>
      <c r="P677" s="91"/>
    </row>
    <row r="678" spans="2:16" s="312" customFormat="1" hidden="1" x14ac:dyDescent="0.35">
      <c r="B678" s="55">
        <f>'9. Coûts de déplac. d''admin'!M151</f>
        <v>0</v>
      </c>
      <c r="C678" s="554">
        <f>'9. Coûts de déplac. d''admin'!A151</f>
        <v>0</v>
      </c>
      <c r="D678" s="76">
        <f>'9. Coûts de déplac. d''admin'!B151</f>
        <v>0</v>
      </c>
      <c r="E678" s="76">
        <f>'9. Coûts de déplac. d''admin'!C151</f>
        <v>0</v>
      </c>
      <c r="F678" s="76">
        <f>'9. Coûts de déplac. d''admin'!D151</f>
        <v>0</v>
      </c>
      <c r="G678" s="605">
        <f>'9. Coûts de déplac. d''admin'!E151</f>
        <v>0</v>
      </c>
      <c r="H678" s="339">
        <f>'9. Coûts de déplac. d''admin'!F151</f>
        <v>0</v>
      </c>
      <c r="I678" s="76">
        <f>'9. Coûts de déplac. d''admin'!G151</f>
        <v>0</v>
      </c>
      <c r="J678" s="554">
        <f>'9. Coûts de déplac. d''admin'!H151</f>
        <v>0</v>
      </c>
      <c r="K678" s="76">
        <f>'9. Coûts de déplac. d''admin'!I151</f>
        <v>0</v>
      </c>
      <c r="L678" s="77">
        <f>'9. Coûts de déplac. d''admin'!J151</f>
        <v>0</v>
      </c>
      <c r="M678" s="77">
        <f>'9. Coûts de déplac. d''admin'!K151</f>
        <v>0</v>
      </c>
      <c r="N678" s="77">
        <f>'9. Coûts de déplac. d''admin'!L151</f>
        <v>0</v>
      </c>
      <c r="O678" s="90"/>
      <c r="P678" s="91"/>
    </row>
    <row r="679" spans="2:16" s="312" customFormat="1" hidden="1" x14ac:dyDescent="0.35">
      <c r="B679" s="55">
        <f>'9. Coûts de déplac. d''admin'!M152</f>
        <v>0</v>
      </c>
      <c r="C679" s="554">
        <f>'9. Coûts de déplac. d''admin'!A152</f>
        <v>0</v>
      </c>
      <c r="D679" s="76">
        <f>'9. Coûts de déplac. d''admin'!B152</f>
        <v>0</v>
      </c>
      <c r="E679" s="76">
        <f>'9. Coûts de déplac. d''admin'!C152</f>
        <v>0</v>
      </c>
      <c r="F679" s="76">
        <f>'9. Coûts de déplac. d''admin'!D152</f>
        <v>0</v>
      </c>
      <c r="G679" s="605">
        <f>'9. Coûts de déplac. d''admin'!E152</f>
        <v>0</v>
      </c>
      <c r="H679" s="339">
        <f>'9. Coûts de déplac. d''admin'!F152</f>
        <v>0</v>
      </c>
      <c r="I679" s="76">
        <f>'9. Coûts de déplac. d''admin'!G152</f>
        <v>0</v>
      </c>
      <c r="J679" s="554">
        <f>'9. Coûts de déplac. d''admin'!H152</f>
        <v>0</v>
      </c>
      <c r="K679" s="76">
        <f>'9. Coûts de déplac. d''admin'!I152</f>
        <v>0</v>
      </c>
      <c r="L679" s="77">
        <f>'9. Coûts de déplac. d''admin'!J152</f>
        <v>0</v>
      </c>
      <c r="M679" s="77">
        <f>'9. Coûts de déplac. d''admin'!K152</f>
        <v>0</v>
      </c>
      <c r="N679" s="77">
        <f>'9. Coûts de déplac. d''admin'!L152</f>
        <v>0</v>
      </c>
      <c r="O679" s="90"/>
      <c r="P679" s="91"/>
    </row>
    <row r="680" spans="2:16" s="312" customFormat="1" hidden="1" x14ac:dyDescent="0.35">
      <c r="B680" s="55">
        <f>'9. Coûts de déplac. d''admin'!M153</f>
        <v>0</v>
      </c>
      <c r="C680" s="554">
        <f>'9. Coûts de déplac. d''admin'!A153</f>
        <v>0</v>
      </c>
      <c r="D680" s="76">
        <f>'9. Coûts de déplac. d''admin'!B153</f>
        <v>0</v>
      </c>
      <c r="E680" s="76">
        <f>'9. Coûts de déplac. d''admin'!C153</f>
        <v>0</v>
      </c>
      <c r="F680" s="76">
        <f>'9. Coûts de déplac. d''admin'!D153</f>
        <v>0</v>
      </c>
      <c r="G680" s="605">
        <f>'9. Coûts de déplac. d''admin'!E153</f>
        <v>0</v>
      </c>
      <c r="H680" s="339">
        <f>'9. Coûts de déplac. d''admin'!F153</f>
        <v>0</v>
      </c>
      <c r="I680" s="76">
        <f>'9. Coûts de déplac. d''admin'!G153</f>
        <v>0</v>
      </c>
      <c r="J680" s="554">
        <f>'9. Coûts de déplac. d''admin'!H153</f>
        <v>0</v>
      </c>
      <c r="K680" s="76">
        <f>'9. Coûts de déplac. d''admin'!I153</f>
        <v>0</v>
      </c>
      <c r="L680" s="77">
        <f>'9. Coûts de déplac. d''admin'!J153</f>
        <v>0</v>
      </c>
      <c r="M680" s="77">
        <f>'9. Coûts de déplac. d''admin'!K153</f>
        <v>0</v>
      </c>
      <c r="N680" s="77">
        <f>'9. Coûts de déplac. d''admin'!L153</f>
        <v>0</v>
      </c>
      <c r="O680" s="90"/>
      <c r="P680" s="91"/>
    </row>
    <row r="681" spans="2:16" s="312" customFormat="1" hidden="1" x14ac:dyDescent="0.35">
      <c r="B681" s="55">
        <f>'9. Coûts de déplac. d''admin'!M154</f>
        <v>0</v>
      </c>
      <c r="C681" s="554">
        <f>'9. Coûts de déplac. d''admin'!A154</f>
        <v>0</v>
      </c>
      <c r="D681" s="76">
        <f>'9. Coûts de déplac. d''admin'!B154</f>
        <v>0</v>
      </c>
      <c r="E681" s="76">
        <f>'9. Coûts de déplac. d''admin'!C154</f>
        <v>0</v>
      </c>
      <c r="F681" s="76">
        <f>'9. Coûts de déplac. d''admin'!D154</f>
        <v>0</v>
      </c>
      <c r="G681" s="605">
        <f>'9. Coûts de déplac. d''admin'!E154</f>
        <v>0</v>
      </c>
      <c r="H681" s="339">
        <f>'9. Coûts de déplac. d''admin'!F154</f>
        <v>0</v>
      </c>
      <c r="I681" s="76">
        <f>'9. Coûts de déplac. d''admin'!G154</f>
        <v>0</v>
      </c>
      <c r="J681" s="554">
        <f>'9. Coûts de déplac. d''admin'!H154</f>
        <v>0</v>
      </c>
      <c r="K681" s="76">
        <f>'9. Coûts de déplac. d''admin'!I154</f>
        <v>0</v>
      </c>
      <c r="L681" s="77">
        <f>'9. Coûts de déplac. d''admin'!J154</f>
        <v>0</v>
      </c>
      <c r="M681" s="77">
        <f>'9. Coûts de déplac. d''admin'!K154</f>
        <v>0</v>
      </c>
      <c r="N681" s="77">
        <f>'9. Coûts de déplac. d''admin'!L154</f>
        <v>0</v>
      </c>
      <c r="O681" s="90"/>
      <c r="P681" s="91"/>
    </row>
    <row r="682" spans="2:16" s="312" customFormat="1" hidden="1" x14ac:dyDescent="0.35">
      <c r="B682" s="55">
        <f>'9. Coûts de déplac. d''admin'!M155</f>
        <v>0</v>
      </c>
      <c r="C682" s="554">
        <f>'9. Coûts de déplac. d''admin'!A155</f>
        <v>0</v>
      </c>
      <c r="D682" s="76">
        <f>'9. Coûts de déplac. d''admin'!B155</f>
        <v>0</v>
      </c>
      <c r="E682" s="76">
        <f>'9. Coûts de déplac. d''admin'!C155</f>
        <v>0</v>
      </c>
      <c r="F682" s="76">
        <f>'9. Coûts de déplac. d''admin'!D155</f>
        <v>0</v>
      </c>
      <c r="G682" s="605">
        <f>'9. Coûts de déplac. d''admin'!E155</f>
        <v>0</v>
      </c>
      <c r="H682" s="339">
        <f>'9. Coûts de déplac. d''admin'!F155</f>
        <v>0</v>
      </c>
      <c r="I682" s="76">
        <f>'9. Coûts de déplac. d''admin'!G155</f>
        <v>0</v>
      </c>
      <c r="J682" s="554">
        <f>'9. Coûts de déplac. d''admin'!H155</f>
        <v>0</v>
      </c>
      <c r="K682" s="76">
        <f>'9. Coûts de déplac. d''admin'!I155</f>
        <v>0</v>
      </c>
      <c r="L682" s="77">
        <f>'9. Coûts de déplac. d''admin'!J155</f>
        <v>0</v>
      </c>
      <c r="M682" s="77">
        <f>'9. Coûts de déplac. d''admin'!K155</f>
        <v>0</v>
      </c>
      <c r="N682" s="77">
        <f>'9. Coûts de déplac. d''admin'!L155</f>
        <v>0</v>
      </c>
      <c r="O682" s="90"/>
      <c r="P682" s="91"/>
    </row>
    <row r="683" spans="2:16" s="312" customFormat="1" hidden="1" x14ac:dyDescent="0.35">
      <c r="B683" s="55">
        <f>'9. Coûts de déplac. d''admin'!M156</f>
        <v>0</v>
      </c>
      <c r="C683" s="554">
        <f>'9. Coûts de déplac. d''admin'!A156</f>
        <v>0</v>
      </c>
      <c r="D683" s="76">
        <f>'9. Coûts de déplac. d''admin'!B156</f>
        <v>0</v>
      </c>
      <c r="E683" s="76">
        <f>'9. Coûts de déplac. d''admin'!C156</f>
        <v>0</v>
      </c>
      <c r="F683" s="76">
        <f>'9. Coûts de déplac. d''admin'!D156</f>
        <v>0</v>
      </c>
      <c r="G683" s="605">
        <f>'9. Coûts de déplac. d''admin'!E156</f>
        <v>0</v>
      </c>
      <c r="H683" s="339">
        <f>'9. Coûts de déplac. d''admin'!F156</f>
        <v>0</v>
      </c>
      <c r="I683" s="76">
        <f>'9. Coûts de déplac. d''admin'!G156</f>
        <v>0</v>
      </c>
      <c r="J683" s="554">
        <f>'9. Coûts de déplac. d''admin'!H156</f>
        <v>0</v>
      </c>
      <c r="K683" s="76">
        <f>'9. Coûts de déplac. d''admin'!I156</f>
        <v>0</v>
      </c>
      <c r="L683" s="77">
        <f>'9. Coûts de déplac. d''admin'!J156</f>
        <v>0</v>
      </c>
      <c r="M683" s="77">
        <f>'9. Coûts de déplac. d''admin'!K156</f>
        <v>0</v>
      </c>
      <c r="N683" s="77">
        <f>'9. Coûts de déplac. d''admin'!L156</f>
        <v>0</v>
      </c>
      <c r="O683" s="90"/>
      <c r="P683" s="91"/>
    </row>
    <row r="684" spans="2:16" s="312" customFormat="1" hidden="1" x14ac:dyDescent="0.35">
      <c r="B684" s="55">
        <f>'9. Coûts de déplac. d''admin'!M157</f>
        <v>0</v>
      </c>
      <c r="C684" s="554">
        <f>'9. Coûts de déplac. d''admin'!A157</f>
        <v>0</v>
      </c>
      <c r="D684" s="76">
        <f>'9. Coûts de déplac. d''admin'!B157</f>
        <v>0</v>
      </c>
      <c r="E684" s="76">
        <f>'9. Coûts de déplac. d''admin'!C157</f>
        <v>0</v>
      </c>
      <c r="F684" s="76">
        <f>'9. Coûts de déplac. d''admin'!D157</f>
        <v>0</v>
      </c>
      <c r="G684" s="605">
        <f>'9. Coûts de déplac. d''admin'!E157</f>
        <v>0</v>
      </c>
      <c r="H684" s="339">
        <f>'9. Coûts de déplac. d''admin'!F157</f>
        <v>0</v>
      </c>
      <c r="I684" s="76">
        <f>'9. Coûts de déplac. d''admin'!G157</f>
        <v>0</v>
      </c>
      <c r="J684" s="554">
        <f>'9. Coûts de déplac. d''admin'!H157</f>
        <v>0</v>
      </c>
      <c r="K684" s="76">
        <f>'9. Coûts de déplac. d''admin'!I157</f>
        <v>0</v>
      </c>
      <c r="L684" s="77">
        <f>'9. Coûts de déplac. d''admin'!J157</f>
        <v>0</v>
      </c>
      <c r="M684" s="77">
        <f>'9. Coûts de déplac. d''admin'!K157</f>
        <v>0</v>
      </c>
      <c r="N684" s="77">
        <f>'9. Coûts de déplac. d''admin'!L157</f>
        <v>0</v>
      </c>
      <c r="O684" s="90"/>
      <c r="P684" s="91"/>
    </row>
    <row r="685" spans="2:16" s="312" customFormat="1" hidden="1" x14ac:dyDescent="0.35">
      <c r="B685" s="55">
        <f>'9. Coûts de déplac. d''admin'!M158</f>
        <v>0</v>
      </c>
      <c r="C685" s="554">
        <f>'9. Coûts de déplac. d''admin'!A158</f>
        <v>0</v>
      </c>
      <c r="D685" s="76">
        <f>'9. Coûts de déplac. d''admin'!B158</f>
        <v>0</v>
      </c>
      <c r="E685" s="76">
        <f>'9. Coûts de déplac. d''admin'!C158</f>
        <v>0</v>
      </c>
      <c r="F685" s="76">
        <f>'9. Coûts de déplac. d''admin'!D158</f>
        <v>0</v>
      </c>
      <c r="G685" s="605">
        <f>'9. Coûts de déplac. d''admin'!E158</f>
        <v>0</v>
      </c>
      <c r="H685" s="339">
        <f>'9. Coûts de déplac. d''admin'!F158</f>
        <v>0</v>
      </c>
      <c r="I685" s="76">
        <f>'9. Coûts de déplac. d''admin'!G158</f>
        <v>0</v>
      </c>
      <c r="J685" s="554">
        <f>'9. Coûts de déplac. d''admin'!H158</f>
        <v>0</v>
      </c>
      <c r="K685" s="76">
        <f>'9. Coûts de déplac. d''admin'!I158</f>
        <v>0</v>
      </c>
      <c r="L685" s="77">
        <f>'9. Coûts de déplac. d''admin'!J158</f>
        <v>0</v>
      </c>
      <c r="M685" s="77">
        <f>'9. Coûts de déplac. d''admin'!K158</f>
        <v>0</v>
      </c>
      <c r="N685" s="77">
        <f>'9. Coûts de déplac. d''admin'!L158</f>
        <v>0</v>
      </c>
      <c r="O685" s="90"/>
      <c r="P685" s="91"/>
    </row>
    <row r="686" spans="2:16" s="312" customFormat="1" hidden="1" x14ac:dyDescent="0.35">
      <c r="B686" s="55">
        <f>'9. Coûts de déplac. d''admin'!M159</f>
        <v>0</v>
      </c>
      <c r="C686" s="554">
        <f>'9. Coûts de déplac. d''admin'!A159</f>
        <v>0</v>
      </c>
      <c r="D686" s="76">
        <f>'9. Coûts de déplac. d''admin'!B159</f>
        <v>0</v>
      </c>
      <c r="E686" s="76">
        <f>'9. Coûts de déplac. d''admin'!C159</f>
        <v>0</v>
      </c>
      <c r="F686" s="76">
        <f>'9. Coûts de déplac. d''admin'!D159</f>
        <v>0</v>
      </c>
      <c r="G686" s="605">
        <f>'9. Coûts de déplac. d''admin'!E159</f>
        <v>0</v>
      </c>
      <c r="H686" s="339">
        <f>'9. Coûts de déplac. d''admin'!F159</f>
        <v>0</v>
      </c>
      <c r="I686" s="76">
        <f>'9. Coûts de déplac. d''admin'!G159</f>
        <v>0</v>
      </c>
      <c r="J686" s="554">
        <f>'9. Coûts de déplac. d''admin'!H159</f>
        <v>0</v>
      </c>
      <c r="K686" s="76">
        <f>'9. Coûts de déplac. d''admin'!I159</f>
        <v>0</v>
      </c>
      <c r="L686" s="77">
        <f>'9. Coûts de déplac. d''admin'!J159</f>
        <v>0</v>
      </c>
      <c r="M686" s="77">
        <f>'9. Coûts de déplac. d''admin'!K159</f>
        <v>0</v>
      </c>
      <c r="N686" s="77">
        <f>'9. Coûts de déplac. d''admin'!L159</f>
        <v>0</v>
      </c>
      <c r="O686" s="90"/>
      <c r="P686" s="91"/>
    </row>
    <row r="687" spans="2:16" s="312" customFormat="1" hidden="1" x14ac:dyDescent="0.35">
      <c r="B687" s="55">
        <f>'9. Coûts de déplac. d''admin'!M160</f>
        <v>0</v>
      </c>
      <c r="C687" s="554">
        <f>'9. Coûts de déplac. d''admin'!A160</f>
        <v>0</v>
      </c>
      <c r="D687" s="76">
        <f>'9. Coûts de déplac. d''admin'!B160</f>
        <v>0</v>
      </c>
      <c r="E687" s="76">
        <f>'9. Coûts de déplac. d''admin'!C160</f>
        <v>0</v>
      </c>
      <c r="F687" s="76">
        <f>'9. Coûts de déplac. d''admin'!D160</f>
        <v>0</v>
      </c>
      <c r="G687" s="605">
        <f>'9. Coûts de déplac. d''admin'!E160</f>
        <v>0</v>
      </c>
      <c r="H687" s="339">
        <f>'9. Coûts de déplac. d''admin'!F160</f>
        <v>0</v>
      </c>
      <c r="I687" s="76">
        <f>'9. Coûts de déplac. d''admin'!G160</f>
        <v>0</v>
      </c>
      <c r="J687" s="554">
        <f>'9. Coûts de déplac. d''admin'!H160</f>
        <v>0</v>
      </c>
      <c r="K687" s="76">
        <f>'9. Coûts de déplac. d''admin'!I160</f>
        <v>0</v>
      </c>
      <c r="L687" s="77">
        <f>'9. Coûts de déplac. d''admin'!J160</f>
        <v>0</v>
      </c>
      <c r="M687" s="77">
        <f>'9. Coûts de déplac. d''admin'!K160</f>
        <v>0</v>
      </c>
      <c r="N687" s="77">
        <f>'9. Coûts de déplac. d''admin'!L160</f>
        <v>0</v>
      </c>
      <c r="O687" s="90"/>
      <c r="P687" s="91"/>
    </row>
    <row r="688" spans="2:16" s="312" customFormat="1" hidden="1" x14ac:dyDescent="0.35">
      <c r="B688" s="55">
        <f>'9. Coûts de déplac. d''admin'!M161</f>
        <v>0</v>
      </c>
      <c r="C688" s="554">
        <f>'9. Coûts de déplac. d''admin'!A161</f>
        <v>0</v>
      </c>
      <c r="D688" s="76">
        <f>'9. Coûts de déplac. d''admin'!B161</f>
        <v>0</v>
      </c>
      <c r="E688" s="76">
        <f>'9. Coûts de déplac. d''admin'!C161</f>
        <v>0</v>
      </c>
      <c r="F688" s="76">
        <f>'9. Coûts de déplac. d''admin'!D161</f>
        <v>0</v>
      </c>
      <c r="G688" s="605">
        <f>'9. Coûts de déplac. d''admin'!E161</f>
        <v>0</v>
      </c>
      <c r="H688" s="339">
        <f>'9. Coûts de déplac. d''admin'!F161</f>
        <v>0</v>
      </c>
      <c r="I688" s="76">
        <f>'9. Coûts de déplac. d''admin'!G161</f>
        <v>0</v>
      </c>
      <c r="J688" s="554">
        <f>'9. Coûts de déplac. d''admin'!H161</f>
        <v>0</v>
      </c>
      <c r="K688" s="76">
        <f>'9. Coûts de déplac. d''admin'!I161</f>
        <v>0</v>
      </c>
      <c r="L688" s="77">
        <f>'9. Coûts de déplac. d''admin'!J161</f>
        <v>0</v>
      </c>
      <c r="M688" s="77">
        <f>'9. Coûts de déplac. d''admin'!K161</f>
        <v>0</v>
      </c>
      <c r="N688" s="77">
        <f>'9. Coûts de déplac. d''admin'!L161</f>
        <v>0</v>
      </c>
      <c r="O688" s="90"/>
      <c r="P688" s="91"/>
    </row>
    <row r="689" spans="2:16" s="312" customFormat="1" x14ac:dyDescent="0.35">
      <c r="C689" s="67"/>
      <c r="D689" s="67"/>
      <c r="E689" s="67"/>
      <c r="F689" s="67"/>
      <c r="G689" s="67"/>
      <c r="H689" s="67"/>
      <c r="I689" s="67"/>
      <c r="J689" s="67"/>
      <c r="K689" s="67"/>
      <c r="L689" s="67"/>
      <c r="M689" s="84" t="s">
        <v>136</v>
      </c>
      <c r="N689" s="83">
        <f>SUBTOTAL(9,N539:N688)</f>
        <v>0</v>
      </c>
      <c r="O689" s="83">
        <f>SUBTOTAL(9,O539:O688)</f>
        <v>0</v>
      </c>
    </row>
    <row r="690" spans="2:16" s="312" customFormat="1" x14ac:dyDescent="0.35">
      <c r="L690" s="332"/>
      <c r="M690" s="333"/>
      <c r="N690" s="333"/>
      <c r="O690" s="334"/>
    </row>
    <row r="691" spans="2:16" s="58" customFormat="1" ht="22.5" x14ac:dyDescent="0.6">
      <c r="B691"/>
      <c r="C691" s="272" t="s">
        <v>292</v>
      </c>
      <c r="D691" s="273"/>
      <c r="E691" s="273"/>
      <c r="F691" s="273"/>
      <c r="G691" s="273"/>
      <c r="H691" s="273"/>
      <c r="I691" s="273"/>
      <c r="J691" s="273"/>
      <c r="K691" s="273"/>
      <c r="L691" s="273"/>
      <c r="M691" s="67"/>
      <c r="N691" s="67"/>
      <c r="O691" s="67"/>
      <c r="P691" s="67"/>
    </row>
    <row r="692" spans="2:16" s="58" customFormat="1" ht="105" x14ac:dyDescent="0.35">
      <c r="B692" s="75" t="s">
        <v>204</v>
      </c>
      <c r="C692" s="56" t="s">
        <v>87</v>
      </c>
      <c r="D692" s="56" t="s">
        <v>88</v>
      </c>
      <c r="E692" s="56" t="s">
        <v>354</v>
      </c>
      <c r="F692" s="56" t="s">
        <v>89</v>
      </c>
      <c r="G692" s="56" t="s">
        <v>90</v>
      </c>
      <c r="H692" s="56" t="s">
        <v>91</v>
      </c>
      <c r="I692" s="56" t="s">
        <v>92</v>
      </c>
      <c r="J692" s="56" t="s">
        <v>314</v>
      </c>
      <c r="K692" s="56" t="s">
        <v>353</v>
      </c>
      <c r="L692" s="56" t="s">
        <v>351</v>
      </c>
      <c r="M692" s="56" t="s">
        <v>93</v>
      </c>
      <c r="N692" s="56" t="s">
        <v>94</v>
      </c>
      <c r="O692" s="56" t="s">
        <v>246</v>
      </c>
      <c r="P692" s="56" t="s">
        <v>135</v>
      </c>
    </row>
    <row r="693" spans="2:16" s="58" customFormat="1" hidden="1" x14ac:dyDescent="0.35">
      <c r="B693" s="337">
        <f>'10. Coûts de déplac. directs'!M12</f>
        <v>0</v>
      </c>
      <c r="C693" s="556">
        <f>'10. Coûts de déplac. directs'!A12</f>
        <v>0</v>
      </c>
      <c r="D693" s="336">
        <f>'10. Coûts de déplac. directs'!B12</f>
        <v>0</v>
      </c>
      <c r="E693" s="336">
        <f>'10. Coûts de déplac. directs'!C12</f>
        <v>0</v>
      </c>
      <c r="F693" s="336">
        <f>'10. Coûts de déplac. directs'!D12</f>
        <v>0</v>
      </c>
      <c r="G693" s="606">
        <f>'10. Coûts de déplac. directs'!E12</f>
        <v>0</v>
      </c>
      <c r="H693" s="335">
        <f>'10. Coûts de déplac. directs'!F12</f>
        <v>0</v>
      </c>
      <c r="I693" s="340">
        <f>'10. Coûts de déplac. directs'!G12</f>
        <v>0</v>
      </c>
      <c r="J693" s="555">
        <f>'10. Coûts de déplac. directs'!H12</f>
        <v>0</v>
      </c>
      <c r="K693" s="338">
        <f>'10. Coûts de déplac. directs'!I12</f>
        <v>0</v>
      </c>
      <c r="L693" s="338">
        <f>'10. Coûts de déplac. directs'!J12</f>
        <v>0</v>
      </c>
      <c r="M693" s="338">
        <f>'10. Coûts de déplac. directs'!K12</f>
        <v>0</v>
      </c>
      <c r="N693" s="338">
        <f>'10. Coûts de déplac. directs'!L12</f>
        <v>0</v>
      </c>
      <c r="O693" s="90"/>
      <c r="P693" s="91"/>
    </row>
    <row r="694" spans="2:16" s="58" customFormat="1" hidden="1" x14ac:dyDescent="0.35">
      <c r="B694" s="337">
        <f>'10. Coûts de déplac. directs'!M13</f>
        <v>0</v>
      </c>
      <c r="C694" s="556">
        <f>'10. Coûts de déplac. directs'!A13</f>
        <v>0</v>
      </c>
      <c r="D694" s="336">
        <f>'10. Coûts de déplac. directs'!B13</f>
        <v>0</v>
      </c>
      <c r="E694" s="336">
        <f>'10. Coûts de déplac. directs'!C13</f>
        <v>0</v>
      </c>
      <c r="F694" s="336">
        <f>'10. Coûts de déplac. directs'!D13</f>
        <v>0</v>
      </c>
      <c r="G694" s="606">
        <f>'10. Coûts de déplac. directs'!E13</f>
        <v>0</v>
      </c>
      <c r="H694" s="335">
        <f>'10. Coûts de déplac. directs'!F13</f>
        <v>0</v>
      </c>
      <c r="I694" s="340">
        <f>'10. Coûts de déplac. directs'!G13</f>
        <v>0</v>
      </c>
      <c r="J694" s="555">
        <f>'10. Coûts de déplac. directs'!H13</f>
        <v>0</v>
      </c>
      <c r="K694" s="338">
        <f>'10. Coûts de déplac. directs'!I13</f>
        <v>0</v>
      </c>
      <c r="L694" s="338">
        <f>'10. Coûts de déplac. directs'!J13</f>
        <v>0</v>
      </c>
      <c r="M694" s="338">
        <f>'10. Coûts de déplac. directs'!K13</f>
        <v>0</v>
      </c>
      <c r="N694" s="338">
        <f>'10. Coûts de déplac. directs'!L13</f>
        <v>0</v>
      </c>
      <c r="O694" s="90"/>
      <c r="P694" s="91"/>
    </row>
    <row r="695" spans="2:16" s="58" customFormat="1" hidden="1" x14ac:dyDescent="0.35">
      <c r="B695" s="337">
        <f>'10. Coûts de déplac. directs'!M14</f>
        <v>0</v>
      </c>
      <c r="C695" s="556">
        <f>'10. Coûts de déplac. directs'!A14</f>
        <v>0</v>
      </c>
      <c r="D695" s="336">
        <f>'10. Coûts de déplac. directs'!B14</f>
        <v>0</v>
      </c>
      <c r="E695" s="336">
        <f>'10. Coûts de déplac. directs'!C14</f>
        <v>0</v>
      </c>
      <c r="F695" s="336">
        <f>'10. Coûts de déplac. directs'!D14</f>
        <v>0</v>
      </c>
      <c r="G695" s="606">
        <f>'10. Coûts de déplac. directs'!E14</f>
        <v>0</v>
      </c>
      <c r="H695" s="335">
        <f>'10. Coûts de déplac. directs'!F14</f>
        <v>0</v>
      </c>
      <c r="I695" s="340">
        <f>'10. Coûts de déplac. directs'!G14</f>
        <v>0</v>
      </c>
      <c r="J695" s="555">
        <f>'10. Coûts de déplac. directs'!H14</f>
        <v>0</v>
      </c>
      <c r="K695" s="338">
        <f>'10. Coûts de déplac. directs'!I14</f>
        <v>0</v>
      </c>
      <c r="L695" s="338">
        <f>'10. Coûts de déplac. directs'!J14</f>
        <v>0</v>
      </c>
      <c r="M695" s="338">
        <f>'10. Coûts de déplac. directs'!K14</f>
        <v>0</v>
      </c>
      <c r="N695" s="338">
        <f>'10. Coûts de déplac. directs'!L14</f>
        <v>0</v>
      </c>
      <c r="O695" s="90"/>
      <c r="P695" s="91"/>
    </row>
    <row r="696" spans="2:16" s="58" customFormat="1" hidden="1" x14ac:dyDescent="0.35">
      <c r="B696" s="337">
        <f>'10. Coûts de déplac. directs'!M15</f>
        <v>0</v>
      </c>
      <c r="C696" s="556">
        <f>'10. Coûts de déplac. directs'!A15</f>
        <v>0</v>
      </c>
      <c r="D696" s="336">
        <f>'10. Coûts de déplac. directs'!B15</f>
        <v>0</v>
      </c>
      <c r="E696" s="336">
        <f>'10. Coûts de déplac. directs'!C15</f>
        <v>0</v>
      </c>
      <c r="F696" s="336">
        <f>'10. Coûts de déplac. directs'!D15</f>
        <v>0</v>
      </c>
      <c r="G696" s="606">
        <f>'10. Coûts de déplac. directs'!E15</f>
        <v>0</v>
      </c>
      <c r="H696" s="335">
        <f>'10. Coûts de déplac. directs'!F15</f>
        <v>0</v>
      </c>
      <c r="I696" s="340">
        <f>'10. Coûts de déplac. directs'!G15</f>
        <v>0</v>
      </c>
      <c r="J696" s="555">
        <f>'10. Coûts de déplac. directs'!H15</f>
        <v>0</v>
      </c>
      <c r="K696" s="338">
        <f>'10. Coûts de déplac. directs'!I15</f>
        <v>0</v>
      </c>
      <c r="L696" s="338">
        <f>'10. Coûts de déplac. directs'!J15</f>
        <v>0</v>
      </c>
      <c r="M696" s="338">
        <f>'10. Coûts de déplac. directs'!K15</f>
        <v>0</v>
      </c>
      <c r="N696" s="338">
        <f>'10. Coûts de déplac. directs'!L15</f>
        <v>0</v>
      </c>
      <c r="O696" s="90"/>
      <c r="P696" s="91"/>
    </row>
    <row r="697" spans="2:16" hidden="1" x14ac:dyDescent="0.35">
      <c r="B697" s="337">
        <f>'10. Coûts de déplac. directs'!M16</f>
        <v>0</v>
      </c>
      <c r="C697" s="556">
        <f>'10. Coûts de déplac. directs'!A16</f>
        <v>0</v>
      </c>
      <c r="D697" s="336">
        <f>'10. Coûts de déplac. directs'!B16</f>
        <v>0</v>
      </c>
      <c r="E697" s="336">
        <f>'10. Coûts de déplac. directs'!C16</f>
        <v>0</v>
      </c>
      <c r="F697" s="336">
        <f>'10. Coûts de déplac. directs'!D16</f>
        <v>0</v>
      </c>
      <c r="G697" s="606">
        <f>'10. Coûts de déplac. directs'!E16</f>
        <v>0</v>
      </c>
      <c r="H697" s="335">
        <f>'10. Coûts de déplac. directs'!F16</f>
        <v>0</v>
      </c>
      <c r="I697" s="340">
        <f>'10. Coûts de déplac. directs'!G16</f>
        <v>0</v>
      </c>
      <c r="J697" s="555">
        <f>'10. Coûts de déplac. directs'!H16</f>
        <v>0</v>
      </c>
      <c r="K697" s="338">
        <f>'10. Coûts de déplac. directs'!I16</f>
        <v>0</v>
      </c>
      <c r="L697" s="338">
        <f>'10. Coûts de déplac. directs'!J16</f>
        <v>0</v>
      </c>
      <c r="M697" s="338">
        <f>'10. Coûts de déplac. directs'!K16</f>
        <v>0</v>
      </c>
      <c r="N697" s="338">
        <f>'10. Coûts de déplac. directs'!L16</f>
        <v>0</v>
      </c>
      <c r="O697" s="90"/>
      <c r="P697" s="91"/>
    </row>
    <row r="698" spans="2:16" hidden="1" x14ac:dyDescent="0.35">
      <c r="B698" s="337">
        <f>'10. Coûts de déplac. directs'!M17</f>
        <v>0</v>
      </c>
      <c r="C698" s="556">
        <f>'10. Coûts de déplac. directs'!A17</f>
        <v>0</v>
      </c>
      <c r="D698" s="336">
        <f>'10. Coûts de déplac. directs'!B17</f>
        <v>0</v>
      </c>
      <c r="E698" s="336">
        <f>'10. Coûts de déplac. directs'!C17</f>
        <v>0</v>
      </c>
      <c r="F698" s="336">
        <f>'10. Coûts de déplac. directs'!D17</f>
        <v>0</v>
      </c>
      <c r="G698" s="606">
        <f>'10. Coûts de déplac. directs'!E17</f>
        <v>0</v>
      </c>
      <c r="H698" s="335">
        <f>'10. Coûts de déplac. directs'!F17</f>
        <v>0</v>
      </c>
      <c r="I698" s="340">
        <f>'10. Coûts de déplac. directs'!G17</f>
        <v>0</v>
      </c>
      <c r="J698" s="555">
        <f>'10. Coûts de déplac. directs'!H17</f>
        <v>0</v>
      </c>
      <c r="K698" s="338">
        <f>'10. Coûts de déplac. directs'!I17</f>
        <v>0</v>
      </c>
      <c r="L698" s="338">
        <f>'10. Coûts de déplac. directs'!J17</f>
        <v>0</v>
      </c>
      <c r="M698" s="338">
        <f>'10. Coûts de déplac. directs'!K17</f>
        <v>0</v>
      </c>
      <c r="N698" s="338">
        <f>'10. Coûts de déplac. directs'!L17</f>
        <v>0</v>
      </c>
      <c r="O698" s="90"/>
      <c r="P698" s="91"/>
    </row>
    <row r="699" spans="2:16" hidden="1" x14ac:dyDescent="0.35">
      <c r="B699" s="337">
        <f>'10. Coûts de déplac. directs'!M18</f>
        <v>0</v>
      </c>
      <c r="C699" s="556">
        <f>'10. Coûts de déplac. directs'!A18</f>
        <v>0</v>
      </c>
      <c r="D699" s="336">
        <f>'10. Coûts de déplac. directs'!B18</f>
        <v>0</v>
      </c>
      <c r="E699" s="336">
        <f>'10. Coûts de déplac. directs'!C18</f>
        <v>0</v>
      </c>
      <c r="F699" s="336">
        <f>'10. Coûts de déplac. directs'!D18</f>
        <v>0</v>
      </c>
      <c r="G699" s="606">
        <f>'10. Coûts de déplac. directs'!E18</f>
        <v>0</v>
      </c>
      <c r="H699" s="335">
        <f>'10. Coûts de déplac. directs'!F18</f>
        <v>0</v>
      </c>
      <c r="I699" s="340">
        <f>'10. Coûts de déplac. directs'!G18</f>
        <v>0</v>
      </c>
      <c r="J699" s="555">
        <f>'10. Coûts de déplac. directs'!H18</f>
        <v>0</v>
      </c>
      <c r="K699" s="338">
        <f>'10. Coûts de déplac. directs'!I18</f>
        <v>0</v>
      </c>
      <c r="L699" s="338">
        <f>'10. Coûts de déplac. directs'!J18</f>
        <v>0</v>
      </c>
      <c r="M699" s="338">
        <f>'10. Coûts de déplac. directs'!K18</f>
        <v>0</v>
      </c>
      <c r="N699" s="338">
        <f>'10. Coûts de déplac. directs'!L18</f>
        <v>0</v>
      </c>
      <c r="O699" s="90"/>
      <c r="P699" s="91"/>
    </row>
    <row r="700" spans="2:16" s="66" customFormat="1" hidden="1" x14ac:dyDescent="0.35">
      <c r="B700" s="337">
        <f>'10. Coûts de déplac. directs'!M19</f>
        <v>0</v>
      </c>
      <c r="C700" s="556">
        <f>'10. Coûts de déplac. directs'!A19</f>
        <v>0</v>
      </c>
      <c r="D700" s="336">
        <f>'10. Coûts de déplac. directs'!B19</f>
        <v>0</v>
      </c>
      <c r="E700" s="336">
        <f>'10. Coûts de déplac. directs'!C19</f>
        <v>0</v>
      </c>
      <c r="F700" s="336">
        <f>'10. Coûts de déplac. directs'!D19</f>
        <v>0</v>
      </c>
      <c r="G700" s="606">
        <f>'10. Coûts de déplac. directs'!E19</f>
        <v>0</v>
      </c>
      <c r="H700" s="335">
        <f>'10. Coûts de déplac. directs'!F19</f>
        <v>0</v>
      </c>
      <c r="I700" s="340">
        <f>'10. Coûts de déplac. directs'!G19</f>
        <v>0</v>
      </c>
      <c r="J700" s="555">
        <f>'10. Coûts de déplac. directs'!H19</f>
        <v>0</v>
      </c>
      <c r="K700" s="338">
        <f>'10. Coûts de déplac. directs'!I19</f>
        <v>0</v>
      </c>
      <c r="L700" s="338">
        <f>'10. Coûts de déplac. directs'!J19</f>
        <v>0</v>
      </c>
      <c r="M700" s="338">
        <f>'10. Coûts de déplac. directs'!K19</f>
        <v>0</v>
      </c>
      <c r="N700" s="338">
        <f>'10. Coûts de déplac. directs'!L19</f>
        <v>0</v>
      </c>
      <c r="O700" s="90"/>
      <c r="P700" s="91"/>
    </row>
    <row r="701" spans="2:16" s="58" customFormat="1" hidden="1" x14ac:dyDescent="0.35">
      <c r="B701" s="337">
        <f>'10. Coûts de déplac. directs'!M20</f>
        <v>0</v>
      </c>
      <c r="C701" s="556">
        <f>'10. Coûts de déplac. directs'!A20</f>
        <v>0</v>
      </c>
      <c r="D701" s="336">
        <f>'10. Coûts de déplac. directs'!B20</f>
        <v>0</v>
      </c>
      <c r="E701" s="336">
        <f>'10. Coûts de déplac. directs'!C20</f>
        <v>0</v>
      </c>
      <c r="F701" s="336">
        <f>'10. Coûts de déplac. directs'!D20</f>
        <v>0</v>
      </c>
      <c r="G701" s="606">
        <f>'10. Coûts de déplac. directs'!E20</f>
        <v>0</v>
      </c>
      <c r="H701" s="335">
        <f>'10. Coûts de déplac. directs'!F20</f>
        <v>0</v>
      </c>
      <c r="I701" s="340">
        <f>'10. Coûts de déplac. directs'!G20</f>
        <v>0</v>
      </c>
      <c r="J701" s="555">
        <f>'10. Coûts de déplac. directs'!H20</f>
        <v>0</v>
      </c>
      <c r="K701" s="338">
        <f>'10. Coûts de déplac. directs'!I20</f>
        <v>0</v>
      </c>
      <c r="L701" s="338">
        <f>'10. Coûts de déplac. directs'!J20</f>
        <v>0</v>
      </c>
      <c r="M701" s="338">
        <f>'10. Coûts de déplac. directs'!K20</f>
        <v>0</v>
      </c>
      <c r="N701" s="338">
        <f>'10. Coûts de déplac. directs'!L20</f>
        <v>0</v>
      </c>
      <c r="O701" s="90"/>
      <c r="P701" s="91"/>
    </row>
    <row r="702" spans="2:16" s="58" customFormat="1" hidden="1" x14ac:dyDescent="0.35">
      <c r="B702" s="337">
        <f>'10. Coûts de déplac. directs'!M21</f>
        <v>0</v>
      </c>
      <c r="C702" s="556">
        <f>'10. Coûts de déplac. directs'!A21</f>
        <v>0</v>
      </c>
      <c r="D702" s="336">
        <f>'10. Coûts de déplac. directs'!B21</f>
        <v>0</v>
      </c>
      <c r="E702" s="336">
        <f>'10. Coûts de déplac. directs'!C21</f>
        <v>0</v>
      </c>
      <c r="F702" s="336">
        <f>'10. Coûts de déplac. directs'!D21</f>
        <v>0</v>
      </c>
      <c r="G702" s="606">
        <f>'10. Coûts de déplac. directs'!E21</f>
        <v>0</v>
      </c>
      <c r="H702" s="335">
        <f>'10. Coûts de déplac. directs'!F21</f>
        <v>0</v>
      </c>
      <c r="I702" s="340">
        <f>'10. Coûts de déplac. directs'!G21</f>
        <v>0</v>
      </c>
      <c r="J702" s="555">
        <f>'10. Coûts de déplac. directs'!H21</f>
        <v>0</v>
      </c>
      <c r="K702" s="338">
        <f>'10. Coûts de déplac. directs'!I21</f>
        <v>0</v>
      </c>
      <c r="L702" s="338">
        <f>'10. Coûts de déplac. directs'!J21</f>
        <v>0</v>
      </c>
      <c r="M702" s="338">
        <f>'10. Coûts de déplac. directs'!K21</f>
        <v>0</v>
      </c>
      <c r="N702" s="338">
        <f>'10. Coûts de déplac. directs'!L21</f>
        <v>0</v>
      </c>
      <c r="O702" s="90"/>
      <c r="P702" s="91"/>
    </row>
    <row r="703" spans="2:16" s="58" customFormat="1" hidden="1" x14ac:dyDescent="0.35">
      <c r="B703" s="337">
        <f>'10. Coûts de déplac. directs'!M22</f>
        <v>0</v>
      </c>
      <c r="C703" s="556">
        <f>'10. Coûts de déplac. directs'!A22</f>
        <v>0</v>
      </c>
      <c r="D703" s="336">
        <f>'10. Coûts de déplac. directs'!B22</f>
        <v>0</v>
      </c>
      <c r="E703" s="336">
        <f>'10. Coûts de déplac. directs'!C22</f>
        <v>0</v>
      </c>
      <c r="F703" s="336">
        <f>'10. Coûts de déplac. directs'!D22</f>
        <v>0</v>
      </c>
      <c r="G703" s="606">
        <f>'10. Coûts de déplac. directs'!E22</f>
        <v>0</v>
      </c>
      <c r="H703" s="335">
        <f>'10. Coûts de déplac. directs'!F22</f>
        <v>0</v>
      </c>
      <c r="I703" s="340">
        <f>'10. Coûts de déplac. directs'!G22</f>
        <v>0</v>
      </c>
      <c r="J703" s="555">
        <f>'10. Coûts de déplac. directs'!H22</f>
        <v>0</v>
      </c>
      <c r="K703" s="338">
        <f>'10. Coûts de déplac. directs'!I22</f>
        <v>0</v>
      </c>
      <c r="L703" s="338">
        <f>'10. Coûts de déplac. directs'!J22</f>
        <v>0</v>
      </c>
      <c r="M703" s="338">
        <f>'10. Coûts de déplac. directs'!K22</f>
        <v>0</v>
      </c>
      <c r="N703" s="338">
        <f>'10. Coûts de déplac. directs'!L22</f>
        <v>0</v>
      </c>
      <c r="O703" s="90"/>
      <c r="P703" s="91"/>
    </row>
    <row r="704" spans="2:16" s="58" customFormat="1" hidden="1" x14ac:dyDescent="0.35">
      <c r="B704" s="337">
        <f>'10. Coûts de déplac. directs'!M23</f>
        <v>0</v>
      </c>
      <c r="C704" s="556">
        <f>'10. Coûts de déplac. directs'!A23</f>
        <v>0</v>
      </c>
      <c r="D704" s="336">
        <f>'10. Coûts de déplac. directs'!B23</f>
        <v>0</v>
      </c>
      <c r="E704" s="336">
        <f>'10. Coûts de déplac. directs'!C23</f>
        <v>0</v>
      </c>
      <c r="F704" s="336">
        <f>'10. Coûts de déplac. directs'!D23</f>
        <v>0</v>
      </c>
      <c r="G704" s="606">
        <f>'10. Coûts de déplac. directs'!E23</f>
        <v>0</v>
      </c>
      <c r="H704" s="335">
        <f>'10. Coûts de déplac. directs'!F23</f>
        <v>0</v>
      </c>
      <c r="I704" s="340">
        <f>'10. Coûts de déplac. directs'!G23</f>
        <v>0</v>
      </c>
      <c r="J704" s="555">
        <f>'10. Coûts de déplac. directs'!H23</f>
        <v>0</v>
      </c>
      <c r="K704" s="338">
        <f>'10. Coûts de déplac. directs'!I23</f>
        <v>0</v>
      </c>
      <c r="L704" s="338">
        <f>'10. Coûts de déplac. directs'!J23</f>
        <v>0</v>
      </c>
      <c r="M704" s="338">
        <f>'10. Coûts de déplac. directs'!K23</f>
        <v>0</v>
      </c>
      <c r="N704" s="338">
        <f>'10. Coûts de déplac. directs'!L23</f>
        <v>0</v>
      </c>
      <c r="O704" s="90"/>
      <c r="P704" s="91"/>
    </row>
    <row r="705" spans="2:16" s="58" customFormat="1" hidden="1" x14ac:dyDescent="0.35">
      <c r="B705" s="337">
        <f>'10. Coûts de déplac. directs'!M24</f>
        <v>0</v>
      </c>
      <c r="C705" s="556">
        <f>'10. Coûts de déplac. directs'!A24</f>
        <v>0</v>
      </c>
      <c r="D705" s="336">
        <f>'10. Coûts de déplac. directs'!B24</f>
        <v>0</v>
      </c>
      <c r="E705" s="336">
        <f>'10. Coûts de déplac. directs'!C24</f>
        <v>0</v>
      </c>
      <c r="F705" s="336">
        <f>'10. Coûts de déplac. directs'!D24</f>
        <v>0</v>
      </c>
      <c r="G705" s="606">
        <f>'10. Coûts de déplac. directs'!E24</f>
        <v>0</v>
      </c>
      <c r="H705" s="335">
        <f>'10. Coûts de déplac. directs'!F24</f>
        <v>0</v>
      </c>
      <c r="I705" s="340">
        <f>'10. Coûts de déplac. directs'!G24</f>
        <v>0</v>
      </c>
      <c r="J705" s="555">
        <f>'10. Coûts de déplac. directs'!H24</f>
        <v>0</v>
      </c>
      <c r="K705" s="338">
        <f>'10. Coûts de déplac. directs'!I24</f>
        <v>0</v>
      </c>
      <c r="L705" s="338">
        <f>'10. Coûts de déplac. directs'!J24</f>
        <v>0</v>
      </c>
      <c r="M705" s="338">
        <f>'10. Coûts de déplac. directs'!K24</f>
        <v>0</v>
      </c>
      <c r="N705" s="338">
        <f>'10. Coûts de déplac. directs'!L24</f>
        <v>0</v>
      </c>
      <c r="O705" s="90"/>
      <c r="P705" s="91"/>
    </row>
    <row r="706" spans="2:16" s="58" customFormat="1" hidden="1" x14ac:dyDescent="0.35">
      <c r="B706" s="337">
        <f>'10. Coûts de déplac. directs'!M25</f>
        <v>0</v>
      </c>
      <c r="C706" s="556">
        <f>'10. Coûts de déplac. directs'!A25</f>
        <v>0</v>
      </c>
      <c r="D706" s="336">
        <f>'10. Coûts de déplac. directs'!B25</f>
        <v>0</v>
      </c>
      <c r="E706" s="336">
        <f>'10. Coûts de déplac. directs'!C25</f>
        <v>0</v>
      </c>
      <c r="F706" s="336">
        <f>'10. Coûts de déplac. directs'!D25</f>
        <v>0</v>
      </c>
      <c r="G706" s="606">
        <f>'10. Coûts de déplac. directs'!E25</f>
        <v>0</v>
      </c>
      <c r="H706" s="335">
        <f>'10. Coûts de déplac. directs'!F25</f>
        <v>0</v>
      </c>
      <c r="I706" s="340">
        <f>'10. Coûts de déplac. directs'!G25</f>
        <v>0</v>
      </c>
      <c r="J706" s="555">
        <f>'10. Coûts de déplac. directs'!H25</f>
        <v>0</v>
      </c>
      <c r="K706" s="338">
        <f>'10. Coûts de déplac. directs'!I25</f>
        <v>0</v>
      </c>
      <c r="L706" s="338">
        <f>'10. Coûts de déplac. directs'!J25</f>
        <v>0</v>
      </c>
      <c r="M706" s="338">
        <f>'10. Coûts de déplac. directs'!K25</f>
        <v>0</v>
      </c>
      <c r="N706" s="338">
        <f>'10. Coûts de déplac. directs'!L25</f>
        <v>0</v>
      </c>
      <c r="O706" s="90"/>
      <c r="P706" s="91"/>
    </row>
    <row r="707" spans="2:16" s="58" customFormat="1" hidden="1" x14ac:dyDescent="0.35">
      <c r="B707" s="337">
        <f>'10. Coûts de déplac. directs'!M26</f>
        <v>0</v>
      </c>
      <c r="C707" s="556">
        <f>'10. Coûts de déplac. directs'!A26</f>
        <v>0</v>
      </c>
      <c r="D707" s="336">
        <f>'10. Coûts de déplac. directs'!B26</f>
        <v>0</v>
      </c>
      <c r="E707" s="336">
        <f>'10. Coûts de déplac. directs'!C26</f>
        <v>0</v>
      </c>
      <c r="F707" s="336">
        <f>'10. Coûts de déplac. directs'!D26</f>
        <v>0</v>
      </c>
      <c r="G707" s="606">
        <f>'10. Coûts de déplac. directs'!E26</f>
        <v>0</v>
      </c>
      <c r="H707" s="335">
        <f>'10. Coûts de déplac. directs'!F26</f>
        <v>0</v>
      </c>
      <c r="I707" s="340">
        <f>'10. Coûts de déplac. directs'!G26</f>
        <v>0</v>
      </c>
      <c r="J707" s="555">
        <f>'10. Coûts de déplac. directs'!H26</f>
        <v>0</v>
      </c>
      <c r="K707" s="338">
        <f>'10. Coûts de déplac. directs'!I26</f>
        <v>0</v>
      </c>
      <c r="L707" s="338">
        <f>'10. Coûts de déplac. directs'!J26</f>
        <v>0</v>
      </c>
      <c r="M707" s="338">
        <f>'10. Coûts de déplac. directs'!K26</f>
        <v>0</v>
      </c>
      <c r="N707" s="338">
        <f>'10. Coûts de déplac. directs'!L26</f>
        <v>0</v>
      </c>
      <c r="O707" s="90"/>
      <c r="P707" s="91"/>
    </row>
    <row r="708" spans="2:16" s="58" customFormat="1" hidden="1" x14ac:dyDescent="0.35">
      <c r="B708" s="337">
        <f>'10. Coûts de déplac. directs'!M27</f>
        <v>0</v>
      </c>
      <c r="C708" s="556">
        <f>'10. Coûts de déplac. directs'!A27</f>
        <v>0</v>
      </c>
      <c r="D708" s="336">
        <f>'10. Coûts de déplac. directs'!B27</f>
        <v>0</v>
      </c>
      <c r="E708" s="336">
        <f>'10. Coûts de déplac. directs'!C27</f>
        <v>0</v>
      </c>
      <c r="F708" s="336">
        <f>'10. Coûts de déplac. directs'!D27</f>
        <v>0</v>
      </c>
      <c r="G708" s="606">
        <f>'10. Coûts de déplac. directs'!E27</f>
        <v>0</v>
      </c>
      <c r="H708" s="335">
        <f>'10. Coûts de déplac. directs'!F27</f>
        <v>0</v>
      </c>
      <c r="I708" s="340">
        <f>'10. Coûts de déplac. directs'!G27</f>
        <v>0</v>
      </c>
      <c r="J708" s="555">
        <f>'10. Coûts de déplac. directs'!H27</f>
        <v>0</v>
      </c>
      <c r="K708" s="338">
        <f>'10. Coûts de déplac. directs'!I27</f>
        <v>0</v>
      </c>
      <c r="L708" s="338">
        <f>'10. Coûts de déplac. directs'!J27</f>
        <v>0</v>
      </c>
      <c r="M708" s="338">
        <f>'10. Coûts de déplac. directs'!K27</f>
        <v>0</v>
      </c>
      <c r="N708" s="338">
        <f>'10. Coûts de déplac. directs'!L27</f>
        <v>0</v>
      </c>
      <c r="O708" s="90"/>
      <c r="P708" s="91"/>
    </row>
    <row r="709" spans="2:16" s="58" customFormat="1" hidden="1" x14ac:dyDescent="0.35">
      <c r="B709" s="337">
        <f>'10. Coûts de déplac. directs'!M28</f>
        <v>0</v>
      </c>
      <c r="C709" s="556">
        <f>'10. Coûts de déplac. directs'!A28</f>
        <v>0</v>
      </c>
      <c r="D709" s="336">
        <f>'10. Coûts de déplac. directs'!B28</f>
        <v>0</v>
      </c>
      <c r="E709" s="336">
        <f>'10. Coûts de déplac. directs'!C28</f>
        <v>0</v>
      </c>
      <c r="F709" s="336">
        <f>'10. Coûts de déplac. directs'!D28</f>
        <v>0</v>
      </c>
      <c r="G709" s="606">
        <f>'10. Coûts de déplac. directs'!E28</f>
        <v>0</v>
      </c>
      <c r="H709" s="335">
        <f>'10. Coûts de déplac. directs'!F28</f>
        <v>0</v>
      </c>
      <c r="I709" s="340">
        <f>'10. Coûts de déplac. directs'!G28</f>
        <v>0</v>
      </c>
      <c r="J709" s="555">
        <f>'10. Coûts de déplac. directs'!H28</f>
        <v>0</v>
      </c>
      <c r="K709" s="338">
        <f>'10. Coûts de déplac. directs'!I28</f>
        <v>0</v>
      </c>
      <c r="L709" s="338">
        <f>'10. Coûts de déplac. directs'!J28</f>
        <v>0</v>
      </c>
      <c r="M709" s="338">
        <f>'10. Coûts de déplac. directs'!K28</f>
        <v>0</v>
      </c>
      <c r="N709" s="338">
        <f>'10. Coûts de déplac. directs'!L28</f>
        <v>0</v>
      </c>
      <c r="O709" s="90"/>
      <c r="P709" s="91"/>
    </row>
    <row r="710" spans="2:16" s="58" customFormat="1" hidden="1" x14ac:dyDescent="0.35">
      <c r="B710" s="337">
        <f>'10. Coûts de déplac. directs'!M29</f>
        <v>0</v>
      </c>
      <c r="C710" s="556">
        <f>'10. Coûts de déplac. directs'!A29</f>
        <v>0</v>
      </c>
      <c r="D710" s="336">
        <f>'10. Coûts de déplac. directs'!B29</f>
        <v>0</v>
      </c>
      <c r="E710" s="336">
        <f>'10. Coûts de déplac. directs'!C29</f>
        <v>0</v>
      </c>
      <c r="F710" s="336">
        <f>'10. Coûts de déplac. directs'!D29</f>
        <v>0</v>
      </c>
      <c r="G710" s="606">
        <f>'10. Coûts de déplac. directs'!E29</f>
        <v>0</v>
      </c>
      <c r="H710" s="335">
        <f>'10. Coûts de déplac. directs'!F29</f>
        <v>0</v>
      </c>
      <c r="I710" s="340">
        <f>'10. Coûts de déplac. directs'!G29</f>
        <v>0</v>
      </c>
      <c r="J710" s="555">
        <f>'10. Coûts de déplac. directs'!H29</f>
        <v>0</v>
      </c>
      <c r="K710" s="338">
        <f>'10. Coûts de déplac. directs'!I29</f>
        <v>0</v>
      </c>
      <c r="L710" s="338">
        <f>'10. Coûts de déplac. directs'!J29</f>
        <v>0</v>
      </c>
      <c r="M710" s="338">
        <f>'10. Coûts de déplac. directs'!K29</f>
        <v>0</v>
      </c>
      <c r="N710" s="338">
        <f>'10. Coûts de déplac. directs'!L29</f>
        <v>0</v>
      </c>
      <c r="O710" s="90"/>
      <c r="P710" s="91"/>
    </row>
    <row r="711" spans="2:16" s="58" customFormat="1" hidden="1" x14ac:dyDescent="0.35">
      <c r="B711" s="337">
        <f>'10. Coûts de déplac. directs'!M30</f>
        <v>0</v>
      </c>
      <c r="C711" s="556">
        <f>'10. Coûts de déplac. directs'!A30</f>
        <v>0</v>
      </c>
      <c r="D711" s="336">
        <f>'10. Coûts de déplac. directs'!B30</f>
        <v>0</v>
      </c>
      <c r="E711" s="336">
        <f>'10. Coûts de déplac. directs'!C30</f>
        <v>0</v>
      </c>
      <c r="F711" s="336">
        <f>'10. Coûts de déplac. directs'!D30</f>
        <v>0</v>
      </c>
      <c r="G711" s="606">
        <f>'10. Coûts de déplac. directs'!E30</f>
        <v>0</v>
      </c>
      <c r="H711" s="335">
        <f>'10. Coûts de déplac. directs'!F30</f>
        <v>0</v>
      </c>
      <c r="I711" s="340">
        <f>'10. Coûts de déplac. directs'!G30</f>
        <v>0</v>
      </c>
      <c r="J711" s="555">
        <f>'10. Coûts de déplac. directs'!H30</f>
        <v>0</v>
      </c>
      <c r="K711" s="338">
        <f>'10. Coûts de déplac. directs'!I30</f>
        <v>0</v>
      </c>
      <c r="L711" s="338">
        <f>'10. Coûts de déplac. directs'!J30</f>
        <v>0</v>
      </c>
      <c r="M711" s="338">
        <f>'10. Coûts de déplac. directs'!K30</f>
        <v>0</v>
      </c>
      <c r="N711" s="338">
        <f>'10. Coûts de déplac. directs'!L30</f>
        <v>0</v>
      </c>
      <c r="O711" s="90"/>
      <c r="P711" s="91"/>
    </row>
    <row r="712" spans="2:16" s="58" customFormat="1" hidden="1" x14ac:dyDescent="0.35">
      <c r="B712" s="337">
        <f>'10. Coûts de déplac. directs'!M31</f>
        <v>0</v>
      </c>
      <c r="C712" s="556">
        <f>'10. Coûts de déplac. directs'!A31</f>
        <v>0</v>
      </c>
      <c r="D712" s="336">
        <f>'10. Coûts de déplac. directs'!B31</f>
        <v>0</v>
      </c>
      <c r="E712" s="336">
        <f>'10. Coûts de déplac. directs'!C31</f>
        <v>0</v>
      </c>
      <c r="F712" s="336">
        <f>'10. Coûts de déplac. directs'!D31</f>
        <v>0</v>
      </c>
      <c r="G712" s="606">
        <f>'10. Coûts de déplac. directs'!E31</f>
        <v>0</v>
      </c>
      <c r="H712" s="335">
        <f>'10. Coûts de déplac. directs'!F31</f>
        <v>0</v>
      </c>
      <c r="I712" s="340">
        <f>'10. Coûts de déplac. directs'!G31</f>
        <v>0</v>
      </c>
      <c r="J712" s="555">
        <f>'10. Coûts de déplac. directs'!H31</f>
        <v>0</v>
      </c>
      <c r="K712" s="338">
        <f>'10. Coûts de déplac. directs'!I31</f>
        <v>0</v>
      </c>
      <c r="L712" s="338">
        <f>'10. Coûts de déplac. directs'!J31</f>
        <v>0</v>
      </c>
      <c r="M712" s="338">
        <f>'10. Coûts de déplac. directs'!K31</f>
        <v>0</v>
      </c>
      <c r="N712" s="338">
        <f>'10. Coûts de déplac. directs'!L31</f>
        <v>0</v>
      </c>
      <c r="O712" s="90"/>
      <c r="P712" s="91"/>
    </row>
    <row r="713" spans="2:16" s="58" customFormat="1" hidden="1" x14ac:dyDescent="0.35">
      <c r="B713" s="337">
        <f>'10. Coûts de déplac. directs'!M32</f>
        <v>0</v>
      </c>
      <c r="C713" s="556">
        <f>'10. Coûts de déplac. directs'!A32</f>
        <v>0</v>
      </c>
      <c r="D713" s="336">
        <f>'10. Coûts de déplac. directs'!B32</f>
        <v>0</v>
      </c>
      <c r="E713" s="336">
        <f>'10. Coûts de déplac. directs'!C32</f>
        <v>0</v>
      </c>
      <c r="F713" s="336">
        <f>'10. Coûts de déplac. directs'!D32</f>
        <v>0</v>
      </c>
      <c r="G713" s="606">
        <f>'10. Coûts de déplac. directs'!E32</f>
        <v>0</v>
      </c>
      <c r="H713" s="335">
        <f>'10. Coûts de déplac. directs'!F32</f>
        <v>0</v>
      </c>
      <c r="I713" s="340">
        <f>'10. Coûts de déplac. directs'!G32</f>
        <v>0</v>
      </c>
      <c r="J713" s="555">
        <f>'10. Coûts de déplac. directs'!H32</f>
        <v>0</v>
      </c>
      <c r="K713" s="338">
        <f>'10. Coûts de déplac. directs'!I32</f>
        <v>0</v>
      </c>
      <c r="L713" s="338">
        <f>'10. Coûts de déplac. directs'!J32</f>
        <v>0</v>
      </c>
      <c r="M713" s="338">
        <f>'10. Coûts de déplac. directs'!K32</f>
        <v>0</v>
      </c>
      <c r="N713" s="338">
        <f>'10. Coûts de déplac. directs'!L32</f>
        <v>0</v>
      </c>
      <c r="O713" s="90"/>
      <c r="P713" s="91"/>
    </row>
    <row r="714" spans="2:16" s="58" customFormat="1" hidden="1" x14ac:dyDescent="0.35">
      <c r="B714" s="337">
        <f>'10. Coûts de déplac. directs'!M33</f>
        <v>0</v>
      </c>
      <c r="C714" s="556">
        <f>'10. Coûts de déplac. directs'!A33</f>
        <v>0</v>
      </c>
      <c r="D714" s="336">
        <f>'10. Coûts de déplac. directs'!B33</f>
        <v>0</v>
      </c>
      <c r="E714" s="336">
        <f>'10. Coûts de déplac. directs'!C33</f>
        <v>0</v>
      </c>
      <c r="F714" s="336">
        <f>'10. Coûts de déplac. directs'!D33</f>
        <v>0</v>
      </c>
      <c r="G714" s="606">
        <f>'10. Coûts de déplac. directs'!E33</f>
        <v>0</v>
      </c>
      <c r="H714" s="335">
        <f>'10. Coûts de déplac. directs'!F33</f>
        <v>0</v>
      </c>
      <c r="I714" s="340">
        <f>'10. Coûts de déplac. directs'!G33</f>
        <v>0</v>
      </c>
      <c r="J714" s="555">
        <f>'10. Coûts de déplac. directs'!H33</f>
        <v>0</v>
      </c>
      <c r="K714" s="338">
        <f>'10. Coûts de déplac. directs'!I33</f>
        <v>0</v>
      </c>
      <c r="L714" s="338">
        <f>'10. Coûts de déplac. directs'!J33</f>
        <v>0</v>
      </c>
      <c r="M714" s="338">
        <f>'10. Coûts de déplac. directs'!K33</f>
        <v>0</v>
      </c>
      <c r="N714" s="338">
        <f>'10. Coûts de déplac. directs'!L33</f>
        <v>0</v>
      </c>
      <c r="O714" s="90"/>
      <c r="P714" s="91"/>
    </row>
    <row r="715" spans="2:16" s="58" customFormat="1" hidden="1" x14ac:dyDescent="0.35">
      <c r="B715" s="337">
        <f>'10. Coûts de déplac. directs'!M34</f>
        <v>0</v>
      </c>
      <c r="C715" s="556">
        <f>'10. Coûts de déplac. directs'!A34</f>
        <v>0</v>
      </c>
      <c r="D715" s="336">
        <f>'10. Coûts de déplac. directs'!B34</f>
        <v>0</v>
      </c>
      <c r="E715" s="336">
        <f>'10. Coûts de déplac. directs'!C34</f>
        <v>0</v>
      </c>
      <c r="F715" s="336">
        <f>'10. Coûts de déplac. directs'!D34</f>
        <v>0</v>
      </c>
      <c r="G715" s="606">
        <f>'10. Coûts de déplac. directs'!E34</f>
        <v>0</v>
      </c>
      <c r="H715" s="335">
        <f>'10. Coûts de déplac. directs'!F34</f>
        <v>0</v>
      </c>
      <c r="I715" s="340">
        <f>'10. Coûts de déplac. directs'!G34</f>
        <v>0</v>
      </c>
      <c r="J715" s="555">
        <f>'10. Coûts de déplac. directs'!H34</f>
        <v>0</v>
      </c>
      <c r="K715" s="338">
        <f>'10. Coûts de déplac. directs'!I34</f>
        <v>0</v>
      </c>
      <c r="L715" s="338">
        <f>'10. Coûts de déplac. directs'!J34</f>
        <v>0</v>
      </c>
      <c r="M715" s="338">
        <f>'10. Coûts de déplac. directs'!K34</f>
        <v>0</v>
      </c>
      <c r="N715" s="338">
        <f>'10. Coûts de déplac. directs'!L34</f>
        <v>0</v>
      </c>
      <c r="O715" s="90"/>
      <c r="P715" s="91"/>
    </row>
    <row r="716" spans="2:16" s="58" customFormat="1" hidden="1" x14ac:dyDescent="0.35">
      <c r="B716" s="337">
        <f>'10. Coûts de déplac. directs'!M35</f>
        <v>0</v>
      </c>
      <c r="C716" s="556">
        <f>'10. Coûts de déplac. directs'!A35</f>
        <v>0</v>
      </c>
      <c r="D716" s="336">
        <f>'10. Coûts de déplac. directs'!B35</f>
        <v>0</v>
      </c>
      <c r="E716" s="336">
        <f>'10. Coûts de déplac. directs'!C35</f>
        <v>0</v>
      </c>
      <c r="F716" s="336">
        <f>'10. Coûts de déplac. directs'!D35</f>
        <v>0</v>
      </c>
      <c r="G716" s="606">
        <f>'10. Coûts de déplac. directs'!E35</f>
        <v>0</v>
      </c>
      <c r="H716" s="335">
        <f>'10. Coûts de déplac. directs'!F35</f>
        <v>0</v>
      </c>
      <c r="I716" s="340">
        <f>'10. Coûts de déplac. directs'!G35</f>
        <v>0</v>
      </c>
      <c r="J716" s="555">
        <f>'10. Coûts de déplac. directs'!H35</f>
        <v>0</v>
      </c>
      <c r="K716" s="338">
        <f>'10. Coûts de déplac. directs'!I35</f>
        <v>0</v>
      </c>
      <c r="L716" s="338">
        <f>'10. Coûts de déplac. directs'!J35</f>
        <v>0</v>
      </c>
      <c r="M716" s="338">
        <f>'10. Coûts de déplac. directs'!K35</f>
        <v>0</v>
      </c>
      <c r="N716" s="338">
        <f>'10. Coûts de déplac. directs'!L35</f>
        <v>0</v>
      </c>
      <c r="O716" s="90"/>
      <c r="P716" s="91"/>
    </row>
    <row r="717" spans="2:16" s="58" customFormat="1" hidden="1" x14ac:dyDescent="0.35">
      <c r="B717" s="337">
        <f>'10. Coûts de déplac. directs'!M36</f>
        <v>0</v>
      </c>
      <c r="C717" s="556">
        <f>'10. Coûts de déplac. directs'!A36</f>
        <v>0</v>
      </c>
      <c r="D717" s="336">
        <f>'10. Coûts de déplac. directs'!B36</f>
        <v>0</v>
      </c>
      <c r="E717" s="336">
        <f>'10. Coûts de déplac. directs'!C36</f>
        <v>0</v>
      </c>
      <c r="F717" s="336">
        <f>'10. Coûts de déplac. directs'!D36</f>
        <v>0</v>
      </c>
      <c r="G717" s="606">
        <f>'10. Coûts de déplac. directs'!E36</f>
        <v>0</v>
      </c>
      <c r="H717" s="335">
        <f>'10. Coûts de déplac. directs'!F36</f>
        <v>0</v>
      </c>
      <c r="I717" s="340">
        <f>'10. Coûts de déplac. directs'!G36</f>
        <v>0</v>
      </c>
      <c r="J717" s="555">
        <f>'10. Coûts de déplac. directs'!H36</f>
        <v>0</v>
      </c>
      <c r="K717" s="338">
        <f>'10. Coûts de déplac. directs'!I36</f>
        <v>0</v>
      </c>
      <c r="L717" s="338">
        <f>'10. Coûts de déplac. directs'!J36</f>
        <v>0</v>
      </c>
      <c r="M717" s="338">
        <f>'10. Coûts de déplac. directs'!K36</f>
        <v>0</v>
      </c>
      <c r="N717" s="338">
        <f>'10. Coûts de déplac. directs'!L36</f>
        <v>0</v>
      </c>
      <c r="O717" s="90"/>
      <c r="P717" s="91"/>
    </row>
    <row r="718" spans="2:16" s="58" customFormat="1" hidden="1" x14ac:dyDescent="0.35">
      <c r="B718" s="337">
        <f>'10. Coûts de déplac. directs'!M37</f>
        <v>0</v>
      </c>
      <c r="C718" s="556">
        <f>'10. Coûts de déplac. directs'!A37</f>
        <v>0</v>
      </c>
      <c r="D718" s="336">
        <f>'10. Coûts de déplac. directs'!B37</f>
        <v>0</v>
      </c>
      <c r="E718" s="336">
        <f>'10. Coûts de déplac. directs'!C37</f>
        <v>0</v>
      </c>
      <c r="F718" s="336">
        <f>'10. Coûts de déplac. directs'!D37</f>
        <v>0</v>
      </c>
      <c r="G718" s="606">
        <f>'10. Coûts de déplac. directs'!E37</f>
        <v>0</v>
      </c>
      <c r="H718" s="335">
        <f>'10. Coûts de déplac. directs'!F37</f>
        <v>0</v>
      </c>
      <c r="I718" s="340">
        <f>'10. Coûts de déplac. directs'!G37</f>
        <v>0</v>
      </c>
      <c r="J718" s="555">
        <f>'10. Coûts de déplac. directs'!H37</f>
        <v>0</v>
      </c>
      <c r="K718" s="338">
        <f>'10. Coûts de déplac. directs'!I37</f>
        <v>0</v>
      </c>
      <c r="L718" s="338">
        <f>'10. Coûts de déplac. directs'!J37</f>
        <v>0</v>
      </c>
      <c r="M718" s="338">
        <f>'10. Coûts de déplac. directs'!K37</f>
        <v>0</v>
      </c>
      <c r="N718" s="338">
        <f>'10. Coûts de déplac. directs'!L37</f>
        <v>0</v>
      </c>
      <c r="O718" s="90"/>
      <c r="P718" s="91"/>
    </row>
    <row r="719" spans="2:16" s="58" customFormat="1" hidden="1" x14ac:dyDescent="0.35">
      <c r="B719" s="337">
        <f>'10. Coûts de déplac. directs'!M38</f>
        <v>0</v>
      </c>
      <c r="C719" s="556">
        <f>'10. Coûts de déplac. directs'!A38</f>
        <v>0</v>
      </c>
      <c r="D719" s="336">
        <f>'10. Coûts de déplac. directs'!B38</f>
        <v>0</v>
      </c>
      <c r="E719" s="336">
        <f>'10. Coûts de déplac. directs'!C38</f>
        <v>0</v>
      </c>
      <c r="F719" s="336">
        <f>'10. Coûts de déplac. directs'!D38</f>
        <v>0</v>
      </c>
      <c r="G719" s="606">
        <f>'10. Coûts de déplac. directs'!E38</f>
        <v>0</v>
      </c>
      <c r="H719" s="335">
        <f>'10. Coûts de déplac. directs'!F38</f>
        <v>0</v>
      </c>
      <c r="I719" s="340">
        <f>'10. Coûts de déplac. directs'!G38</f>
        <v>0</v>
      </c>
      <c r="J719" s="555">
        <f>'10. Coûts de déplac. directs'!H38</f>
        <v>0</v>
      </c>
      <c r="K719" s="338">
        <f>'10. Coûts de déplac. directs'!I38</f>
        <v>0</v>
      </c>
      <c r="L719" s="338">
        <f>'10. Coûts de déplac. directs'!J38</f>
        <v>0</v>
      </c>
      <c r="M719" s="338">
        <f>'10. Coûts de déplac. directs'!K38</f>
        <v>0</v>
      </c>
      <c r="N719" s="338">
        <f>'10. Coûts de déplac. directs'!L38</f>
        <v>0</v>
      </c>
      <c r="O719" s="90"/>
      <c r="P719" s="91"/>
    </row>
    <row r="720" spans="2:16" s="58" customFormat="1" hidden="1" x14ac:dyDescent="0.35">
      <c r="B720" s="337">
        <f>'10. Coûts de déplac. directs'!M39</f>
        <v>0</v>
      </c>
      <c r="C720" s="556">
        <f>'10. Coûts de déplac. directs'!A39</f>
        <v>0</v>
      </c>
      <c r="D720" s="336">
        <f>'10. Coûts de déplac. directs'!B39</f>
        <v>0</v>
      </c>
      <c r="E720" s="336">
        <f>'10. Coûts de déplac. directs'!C39</f>
        <v>0</v>
      </c>
      <c r="F720" s="336">
        <f>'10. Coûts de déplac. directs'!D39</f>
        <v>0</v>
      </c>
      <c r="G720" s="606">
        <f>'10. Coûts de déplac. directs'!E39</f>
        <v>0</v>
      </c>
      <c r="H720" s="335">
        <f>'10. Coûts de déplac. directs'!F39</f>
        <v>0</v>
      </c>
      <c r="I720" s="340">
        <f>'10. Coûts de déplac. directs'!G39</f>
        <v>0</v>
      </c>
      <c r="J720" s="555">
        <f>'10. Coûts de déplac. directs'!H39</f>
        <v>0</v>
      </c>
      <c r="K720" s="338">
        <f>'10. Coûts de déplac. directs'!I39</f>
        <v>0</v>
      </c>
      <c r="L720" s="338">
        <f>'10. Coûts de déplac. directs'!J39</f>
        <v>0</v>
      </c>
      <c r="M720" s="338">
        <f>'10. Coûts de déplac. directs'!K39</f>
        <v>0</v>
      </c>
      <c r="N720" s="338">
        <f>'10. Coûts de déplac. directs'!L39</f>
        <v>0</v>
      </c>
      <c r="O720" s="90"/>
      <c r="P720" s="91"/>
    </row>
    <row r="721" spans="2:16" s="58" customFormat="1" hidden="1" x14ac:dyDescent="0.35">
      <c r="B721" s="337">
        <f>'10. Coûts de déplac. directs'!M40</f>
        <v>0</v>
      </c>
      <c r="C721" s="556">
        <f>'10. Coûts de déplac. directs'!A40</f>
        <v>0</v>
      </c>
      <c r="D721" s="336">
        <f>'10. Coûts de déplac. directs'!B40</f>
        <v>0</v>
      </c>
      <c r="E721" s="336">
        <f>'10. Coûts de déplac. directs'!C40</f>
        <v>0</v>
      </c>
      <c r="F721" s="336">
        <f>'10. Coûts de déplac. directs'!D40</f>
        <v>0</v>
      </c>
      <c r="G721" s="606">
        <f>'10. Coûts de déplac. directs'!E40</f>
        <v>0</v>
      </c>
      <c r="H721" s="335">
        <f>'10. Coûts de déplac. directs'!F40</f>
        <v>0</v>
      </c>
      <c r="I721" s="340">
        <f>'10. Coûts de déplac. directs'!G40</f>
        <v>0</v>
      </c>
      <c r="J721" s="555">
        <f>'10. Coûts de déplac. directs'!H40</f>
        <v>0</v>
      </c>
      <c r="K721" s="338">
        <f>'10. Coûts de déplac. directs'!I40</f>
        <v>0</v>
      </c>
      <c r="L721" s="338">
        <f>'10. Coûts de déplac. directs'!J40</f>
        <v>0</v>
      </c>
      <c r="M721" s="338">
        <f>'10. Coûts de déplac. directs'!K40</f>
        <v>0</v>
      </c>
      <c r="N721" s="338">
        <f>'10. Coûts de déplac. directs'!L40</f>
        <v>0</v>
      </c>
      <c r="O721" s="90"/>
      <c r="P721" s="91"/>
    </row>
    <row r="722" spans="2:16" s="58" customFormat="1" hidden="1" x14ac:dyDescent="0.35">
      <c r="B722" s="337">
        <f>'10. Coûts de déplac. directs'!M41</f>
        <v>0</v>
      </c>
      <c r="C722" s="556">
        <f>'10. Coûts de déplac. directs'!A41</f>
        <v>0</v>
      </c>
      <c r="D722" s="336">
        <f>'10. Coûts de déplac. directs'!B41</f>
        <v>0</v>
      </c>
      <c r="E722" s="336">
        <f>'10. Coûts de déplac. directs'!C41</f>
        <v>0</v>
      </c>
      <c r="F722" s="336">
        <f>'10. Coûts de déplac. directs'!D41</f>
        <v>0</v>
      </c>
      <c r="G722" s="606">
        <f>'10. Coûts de déplac. directs'!E41</f>
        <v>0</v>
      </c>
      <c r="H722" s="335">
        <f>'10. Coûts de déplac. directs'!F41</f>
        <v>0</v>
      </c>
      <c r="I722" s="340">
        <f>'10. Coûts de déplac. directs'!G41</f>
        <v>0</v>
      </c>
      <c r="J722" s="555">
        <f>'10. Coûts de déplac. directs'!H41</f>
        <v>0</v>
      </c>
      <c r="K722" s="338">
        <f>'10. Coûts de déplac. directs'!I41</f>
        <v>0</v>
      </c>
      <c r="L722" s="338">
        <f>'10. Coûts de déplac. directs'!J41</f>
        <v>0</v>
      </c>
      <c r="M722" s="338">
        <f>'10. Coûts de déplac. directs'!K41</f>
        <v>0</v>
      </c>
      <c r="N722" s="338">
        <f>'10. Coûts de déplac. directs'!L41</f>
        <v>0</v>
      </c>
      <c r="O722" s="90"/>
      <c r="P722" s="91"/>
    </row>
    <row r="723" spans="2:16" s="58" customFormat="1" hidden="1" x14ac:dyDescent="0.35">
      <c r="B723" s="337">
        <f>'10. Coûts de déplac. directs'!M42</f>
        <v>0</v>
      </c>
      <c r="C723" s="556">
        <f>'10. Coûts de déplac. directs'!A42</f>
        <v>0</v>
      </c>
      <c r="D723" s="336">
        <f>'10. Coûts de déplac. directs'!B42</f>
        <v>0</v>
      </c>
      <c r="E723" s="336">
        <f>'10. Coûts de déplac. directs'!C42</f>
        <v>0</v>
      </c>
      <c r="F723" s="336">
        <f>'10. Coûts de déplac. directs'!D42</f>
        <v>0</v>
      </c>
      <c r="G723" s="606">
        <f>'10. Coûts de déplac. directs'!E42</f>
        <v>0</v>
      </c>
      <c r="H723" s="335">
        <f>'10. Coûts de déplac. directs'!F42</f>
        <v>0</v>
      </c>
      <c r="I723" s="340">
        <f>'10. Coûts de déplac. directs'!G42</f>
        <v>0</v>
      </c>
      <c r="J723" s="555">
        <f>'10. Coûts de déplac. directs'!H42</f>
        <v>0</v>
      </c>
      <c r="K723" s="338">
        <f>'10. Coûts de déplac. directs'!I42</f>
        <v>0</v>
      </c>
      <c r="L723" s="338">
        <f>'10. Coûts de déplac. directs'!J42</f>
        <v>0</v>
      </c>
      <c r="M723" s="338">
        <f>'10. Coûts de déplac. directs'!K42</f>
        <v>0</v>
      </c>
      <c r="N723" s="338">
        <f>'10. Coûts de déplac. directs'!L42</f>
        <v>0</v>
      </c>
      <c r="O723" s="90"/>
      <c r="P723" s="91"/>
    </row>
    <row r="724" spans="2:16" s="58" customFormat="1" hidden="1" x14ac:dyDescent="0.35">
      <c r="B724" s="337">
        <f>'10. Coûts de déplac. directs'!M43</f>
        <v>0</v>
      </c>
      <c r="C724" s="556">
        <f>'10. Coûts de déplac. directs'!A43</f>
        <v>0</v>
      </c>
      <c r="D724" s="336">
        <f>'10. Coûts de déplac. directs'!B43</f>
        <v>0</v>
      </c>
      <c r="E724" s="336">
        <f>'10. Coûts de déplac. directs'!C43</f>
        <v>0</v>
      </c>
      <c r="F724" s="336">
        <f>'10. Coûts de déplac. directs'!D43</f>
        <v>0</v>
      </c>
      <c r="G724" s="606">
        <f>'10. Coûts de déplac. directs'!E43</f>
        <v>0</v>
      </c>
      <c r="H724" s="335">
        <f>'10. Coûts de déplac. directs'!F43</f>
        <v>0</v>
      </c>
      <c r="I724" s="340">
        <f>'10. Coûts de déplac. directs'!G43</f>
        <v>0</v>
      </c>
      <c r="J724" s="555">
        <f>'10. Coûts de déplac. directs'!H43</f>
        <v>0</v>
      </c>
      <c r="K724" s="338">
        <f>'10. Coûts de déplac. directs'!I43</f>
        <v>0</v>
      </c>
      <c r="L724" s="338">
        <f>'10. Coûts de déplac. directs'!J43</f>
        <v>0</v>
      </c>
      <c r="M724" s="338">
        <f>'10. Coûts de déplac. directs'!K43</f>
        <v>0</v>
      </c>
      <c r="N724" s="338">
        <f>'10. Coûts de déplac. directs'!L43</f>
        <v>0</v>
      </c>
      <c r="O724" s="90"/>
      <c r="P724" s="91"/>
    </row>
    <row r="725" spans="2:16" s="58" customFormat="1" hidden="1" x14ac:dyDescent="0.35">
      <c r="B725" s="337">
        <f>'10. Coûts de déplac. directs'!M44</f>
        <v>0</v>
      </c>
      <c r="C725" s="556">
        <f>'10. Coûts de déplac. directs'!A44</f>
        <v>0</v>
      </c>
      <c r="D725" s="336">
        <f>'10. Coûts de déplac. directs'!B44</f>
        <v>0</v>
      </c>
      <c r="E725" s="336">
        <f>'10. Coûts de déplac. directs'!C44</f>
        <v>0</v>
      </c>
      <c r="F725" s="336">
        <f>'10. Coûts de déplac. directs'!D44</f>
        <v>0</v>
      </c>
      <c r="G725" s="606">
        <f>'10. Coûts de déplac. directs'!E44</f>
        <v>0</v>
      </c>
      <c r="H725" s="335">
        <f>'10. Coûts de déplac. directs'!F44</f>
        <v>0</v>
      </c>
      <c r="I725" s="340">
        <f>'10. Coûts de déplac. directs'!G44</f>
        <v>0</v>
      </c>
      <c r="J725" s="555">
        <f>'10. Coûts de déplac. directs'!H44</f>
        <v>0</v>
      </c>
      <c r="K725" s="338">
        <f>'10. Coûts de déplac. directs'!I44</f>
        <v>0</v>
      </c>
      <c r="L725" s="338">
        <f>'10. Coûts de déplac. directs'!J44</f>
        <v>0</v>
      </c>
      <c r="M725" s="338">
        <f>'10. Coûts de déplac. directs'!K44</f>
        <v>0</v>
      </c>
      <c r="N725" s="338">
        <f>'10. Coûts de déplac. directs'!L44</f>
        <v>0</v>
      </c>
      <c r="O725" s="90"/>
      <c r="P725" s="91"/>
    </row>
    <row r="726" spans="2:16" s="58" customFormat="1" hidden="1" x14ac:dyDescent="0.35">
      <c r="B726" s="337">
        <f>'10. Coûts de déplac. directs'!M45</f>
        <v>0</v>
      </c>
      <c r="C726" s="556">
        <f>'10. Coûts de déplac. directs'!A45</f>
        <v>0</v>
      </c>
      <c r="D726" s="336">
        <f>'10. Coûts de déplac. directs'!B45</f>
        <v>0</v>
      </c>
      <c r="E726" s="336">
        <f>'10. Coûts de déplac. directs'!C45</f>
        <v>0</v>
      </c>
      <c r="F726" s="336">
        <f>'10. Coûts de déplac. directs'!D45</f>
        <v>0</v>
      </c>
      <c r="G726" s="606">
        <f>'10. Coûts de déplac. directs'!E45</f>
        <v>0</v>
      </c>
      <c r="H726" s="335">
        <f>'10. Coûts de déplac. directs'!F45</f>
        <v>0</v>
      </c>
      <c r="I726" s="340">
        <f>'10. Coûts de déplac. directs'!G45</f>
        <v>0</v>
      </c>
      <c r="J726" s="555">
        <f>'10. Coûts de déplac. directs'!H45</f>
        <v>0</v>
      </c>
      <c r="K726" s="338">
        <f>'10. Coûts de déplac. directs'!I45</f>
        <v>0</v>
      </c>
      <c r="L726" s="338">
        <f>'10. Coûts de déplac. directs'!J45</f>
        <v>0</v>
      </c>
      <c r="M726" s="338">
        <f>'10. Coûts de déplac. directs'!K45</f>
        <v>0</v>
      </c>
      <c r="N726" s="338">
        <f>'10. Coûts de déplac. directs'!L45</f>
        <v>0</v>
      </c>
      <c r="O726" s="90"/>
      <c r="P726" s="91"/>
    </row>
    <row r="727" spans="2:16" s="58" customFormat="1" hidden="1" x14ac:dyDescent="0.35">
      <c r="B727" s="337">
        <f>'10. Coûts de déplac. directs'!M46</f>
        <v>0</v>
      </c>
      <c r="C727" s="556">
        <f>'10. Coûts de déplac. directs'!A46</f>
        <v>0</v>
      </c>
      <c r="D727" s="336">
        <f>'10. Coûts de déplac. directs'!B46</f>
        <v>0</v>
      </c>
      <c r="E727" s="336">
        <f>'10. Coûts de déplac. directs'!C46</f>
        <v>0</v>
      </c>
      <c r="F727" s="336">
        <f>'10. Coûts de déplac. directs'!D46</f>
        <v>0</v>
      </c>
      <c r="G727" s="606">
        <f>'10. Coûts de déplac. directs'!E46</f>
        <v>0</v>
      </c>
      <c r="H727" s="335">
        <f>'10. Coûts de déplac. directs'!F46</f>
        <v>0</v>
      </c>
      <c r="I727" s="340">
        <f>'10. Coûts de déplac. directs'!G46</f>
        <v>0</v>
      </c>
      <c r="J727" s="555">
        <f>'10. Coûts de déplac. directs'!H46</f>
        <v>0</v>
      </c>
      <c r="K727" s="338">
        <f>'10. Coûts de déplac. directs'!I46</f>
        <v>0</v>
      </c>
      <c r="L727" s="338">
        <f>'10. Coûts de déplac. directs'!J46</f>
        <v>0</v>
      </c>
      <c r="M727" s="338">
        <f>'10. Coûts de déplac. directs'!K46</f>
        <v>0</v>
      </c>
      <c r="N727" s="338">
        <f>'10. Coûts de déplac. directs'!L46</f>
        <v>0</v>
      </c>
      <c r="O727" s="90"/>
      <c r="P727" s="91"/>
    </row>
    <row r="728" spans="2:16" s="58" customFormat="1" hidden="1" x14ac:dyDescent="0.35">
      <c r="B728" s="337">
        <f>'10. Coûts de déplac. directs'!M47</f>
        <v>0</v>
      </c>
      <c r="C728" s="556">
        <f>'10. Coûts de déplac. directs'!A47</f>
        <v>0</v>
      </c>
      <c r="D728" s="336">
        <f>'10. Coûts de déplac. directs'!B47</f>
        <v>0</v>
      </c>
      <c r="E728" s="336">
        <f>'10. Coûts de déplac. directs'!C47</f>
        <v>0</v>
      </c>
      <c r="F728" s="336">
        <f>'10. Coûts de déplac. directs'!D47</f>
        <v>0</v>
      </c>
      <c r="G728" s="606">
        <f>'10. Coûts de déplac. directs'!E47</f>
        <v>0</v>
      </c>
      <c r="H728" s="335">
        <f>'10. Coûts de déplac. directs'!F47</f>
        <v>0</v>
      </c>
      <c r="I728" s="340">
        <f>'10. Coûts de déplac. directs'!G47</f>
        <v>0</v>
      </c>
      <c r="J728" s="555">
        <f>'10. Coûts de déplac. directs'!H47</f>
        <v>0</v>
      </c>
      <c r="K728" s="338">
        <f>'10. Coûts de déplac. directs'!I47</f>
        <v>0</v>
      </c>
      <c r="L728" s="338">
        <f>'10. Coûts de déplac. directs'!J47</f>
        <v>0</v>
      </c>
      <c r="M728" s="338">
        <f>'10. Coûts de déplac. directs'!K47</f>
        <v>0</v>
      </c>
      <c r="N728" s="338">
        <f>'10. Coûts de déplac. directs'!L47</f>
        <v>0</v>
      </c>
      <c r="O728" s="90"/>
      <c r="P728" s="91"/>
    </row>
    <row r="729" spans="2:16" s="58" customFormat="1" hidden="1" x14ac:dyDescent="0.35">
      <c r="B729" s="337">
        <f>'10. Coûts de déplac. directs'!M48</f>
        <v>0</v>
      </c>
      <c r="C729" s="556">
        <f>'10. Coûts de déplac. directs'!A48</f>
        <v>0</v>
      </c>
      <c r="D729" s="336">
        <f>'10. Coûts de déplac. directs'!B48</f>
        <v>0</v>
      </c>
      <c r="E729" s="336">
        <f>'10. Coûts de déplac. directs'!C48</f>
        <v>0</v>
      </c>
      <c r="F729" s="336">
        <f>'10. Coûts de déplac. directs'!D48</f>
        <v>0</v>
      </c>
      <c r="G729" s="606">
        <f>'10. Coûts de déplac. directs'!E48</f>
        <v>0</v>
      </c>
      <c r="H729" s="335">
        <f>'10. Coûts de déplac. directs'!F48</f>
        <v>0</v>
      </c>
      <c r="I729" s="340">
        <f>'10. Coûts de déplac. directs'!G48</f>
        <v>0</v>
      </c>
      <c r="J729" s="555">
        <f>'10. Coûts de déplac. directs'!H48</f>
        <v>0</v>
      </c>
      <c r="K729" s="338">
        <f>'10. Coûts de déplac. directs'!I48</f>
        <v>0</v>
      </c>
      <c r="L729" s="338">
        <f>'10. Coûts de déplac. directs'!J48</f>
        <v>0</v>
      </c>
      <c r="M729" s="338">
        <f>'10. Coûts de déplac. directs'!K48</f>
        <v>0</v>
      </c>
      <c r="N729" s="338">
        <f>'10. Coûts de déplac. directs'!L48</f>
        <v>0</v>
      </c>
      <c r="O729" s="90"/>
      <c r="P729" s="91"/>
    </row>
    <row r="730" spans="2:16" s="58" customFormat="1" hidden="1" x14ac:dyDescent="0.35">
      <c r="B730" s="337">
        <f>'10. Coûts de déplac. directs'!M49</f>
        <v>0</v>
      </c>
      <c r="C730" s="556">
        <f>'10. Coûts de déplac. directs'!A49</f>
        <v>0</v>
      </c>
      <c r="D730" s="336">
        <f>'10. Coûts de déplac. directs'!B49</f>
        <v>0</v>
      </c>
      <c r="E730" s="336">
        <f>'10. Coûts de déplac. directs'!C49</f>
        <v>0</v>
      </c>
      <c r="F730" s="336">
        <f>'10. Coûts de déplac. directs'!D49</f>
        <v>0</v>
      </c>
      <c r="G730" s="606">
        <f>'10. Coûts de déplac. directs'!E49</f>
        <v>0</v>
      </c>
      <c r="H730" s="335">
        <f>'10. Coûts de déplac. directs'!F49</f>
        <v>0</v>
      </c>
      <c r="I730" s="340">
        <f>'10. Coûts de déplac. directs'!G49</f>
        <v>0</v>
      </c>
      <c r="J730" s="555">
        <f>'10. Coûts de déplac. directs'!H49</f>
        <v>0</v>
      </c>
      <c r="K730" s="338">
        <f>'10. Coûts de déplac. directs'!I49</f>
        <v>0</v>
      </c>
      <c r="L730" s="338">
        <f>'10. Coûts de déplac. directs'!J49</f>
        <v>0</v>
      </c>
      <c r="M730" s="338">
        <f>'10. Coûts de déplac. directs'!K49</f>
        <v>0</v>
      </c>
      <c r="N730" s="338">
        <f>'10. Coûts de déplac. directs'!L49</f>
        <v>0</v>
      </c>
      <c r="O730" s="90"/>
      <c r="P730" s="91"/>
    </row>
    <row r="731" spans="2:16" s="58" customFormat="1" hidden="1" x14ac:dyDescent="0.35">
      <c r="B731" s="337">
        <f>'10. Coûts de déplac. directs'!M50</f>
        <v>0</v>
      </c>
      <c r="C731" s="556">
        <f>'10. Coûts de déplac. directs'!A50</f>
        <v>0</v>
      </c>
      <c r="D731" s="336">
        <f>'10. Coûts de déplac. directs'!B50</f>
        <v>0</v>
      </c>
      <c r="E731" s="336">
        <f>'10. Coûts de déplac. directs'!C50</f>
        <v>0</v>
      </c>
      <c r="F731" s="336">
        <f>'10. Coûts de déplac. directs'!D50</f>
        <v>0</v>
      </c>
      <c r="G731" s="606">
        <f>'10. Coûts de déplac. directs'!E50</f>
        <v>0</v>
      </c>
      <c r="H731" s="335">
        <f>'10. Coûts de déplac. directs'!F50</f>
        <v>0</v>
      </c>
      <c r="I731" s="340">
        <f>'10. Coûts de déplac. directs'!G50</f>
        <v>0</v>
      </c>
      <c r="J731" s="555">
        <f>'10. Coûts de déplac. directs'!H50</f>
        <v>0</v>
      </c>
      <c r="K731" s="338">
        <f>'10. Coûts de déplac. directs'!I50</f>
        <v>0</v>
      </c>
      <c r="L731" s="338">
        <f>'10. Coûts de déplac. directs'!J50</f>
        <v>0</v>
      </c>
      <c r="M731" s="338">
        <f>'10. Coûts de déplac. directs'!K50</f>
        <v>0</v>
      </c>
      <c r="N731" s="338">
        <f>'10. Coûts de déplac. directs'!L50</f>
        <v>0</v>
      </c>
      <c r="O731" s="90"/>
      <c r="P731" s="91"/>
    </row>
    <row r="732" spans="2:16" s="58" customFormat="1" hidden="1" x14ac:dyDescent="0.35">
      <c r="B732" s="337">
        <f>'10. Coûts de déplac. directs'!M51</f>
        <v>0</v>
      </c>
      <c r="C732" s="556">
        <f>'10. Coûts de déplac. directs'!A51</f>
        <v>0</v>
      </c>
      <c r="D732" s="336">
        <f>'10. Coûts de déplac. directs'!B51</f>
        <v>0</v>
      </c>
      <c r="E732" s="336">
        <f>'10. Coûts de déplac. directs'!C51</f>
        <v>0</v>
      </c>
      <c r="F732" s="336">
        <f>'10. Coûts de déplac. directs'!D51</f>
        <v>0</v>
      </c>
      <c r="G732" s="606">
        <f>'10. Coûts de déplac. directs'!E51</f>
        <v>0</v>
      </c>
      <c r="H732" s="335">
        <f>'10. Coûts de déplac. directs'!F51</f>
        <v>0</v>
      </c>
      <c r="I732" s="340">
        <f>'10. Coûts de déplac. directs'!G51</f>
        <v>0</v>
      </c>
      <c r="J732" s="555">
        <f>'10. Coûts de déplac. directs'!H51</f>
        <v>0</v>
      </c>
      <c r="K732" s="338">
        <f>'10. Coûts de déplac. directs'!I51</f>
        <v>0</v>
      </c>
      <c r="L732" s="338">
        <f>'10. Coûts de déplac. directs'!J51</f>
        <v>0</v>
      </c>
      <c r="M732" s="338">
        <f>'10. Coûts de déplac. directs'!K51</f>
        <v>0</v>
      </c>
      <c r="N732" s="338">
        <f>'10. Coûts de déplac. directs'!L51</f>
        <v>0</v>
      </c>
      <c r="O732" s="90"/>
      <c r="P732" s="91"/>
    </row>
    <row r="733" spans="2:16" s="58" customFormat="1" hidden="1" x14ac:dyDescent="0.35">
      <c r="B733" s="337">
        <f>'10. Coûts de déplac. directs'!M52</f>
        <v>0</v>
      </c>
      <c r="C733" s="556">
        <f>'10. Coûts de déplac. directs'!A52</f>
        <v>0</v>
      </c>
      <c r="D733" s="336">
        <f>'10. Coûts de déplac. directs'!B52</f>
        <v>0</v>
      </c>
      <c r="E733" s="336">
        <f>'10. Coûts de déplac. directs'!C52</f>
        <v>0</v>
      </c>
      <c r="F733" s="336">
        <f>'10. Coûts de déplac. directs'!D52</f>
        <v>0</v>
      </c>
      <c r="G733" s="606">
        <f>'10. Coûts de déplac. directs'!E52</f>
        <v>0</v>
      </c>
      <c r="H733" s="335">
        <f>'10. Coûts de déplac. directs'!F52</f>
        <v>0</v>
      </c>
      <c r="I733" s="340">
        <f>'10. Coûts de déplac. directs'!G52</f>
        <v>0</v>
      </c>
      <c r="J733" s="555">
        <f>'10. Coûts de déplac. directs'!H52</f>
        <v>0</v>
      </c>
      <c r="K733" s="338">
        <f>'10. Coûts de déplac. directs'!I52</f>
        <v>0</v>
      </c>
      <c r="L733" s="338">
        <f>'10. Coûts de déplac. directs'!J52</f>
        <v>0</v>
      </c>
      <c r="M733" s="338">
        <f>'10. Coûts de déplac. directs'!K52</f>
        <v>0</v>
      </c>
      <c r="N733" s="338">
        <f>'10. Coûts de déplac. directs'!L52</f>
        <v>0</v>
      </c>
      <c r="O733" s="90"/>
      <c r="P733" s="91"/>
    </row>
    <row r="734" spans="2:16" s="58" customFormat="1" hidden="1" x14ac:dyDescent="0.35">
      <c r="B734" s="337">
        <f>'10. Coûts de déplac. directs'!M53</f>
        <v>0</v>
      </c>
      <c r="C734" s="556">
        <f>'10. Coûts de déplac. directs'!A53</f>
        <v>0</v>
      </c>
      <c r="D734" s="336">
        <f>'10. Coûts de déplac. directs'!B53</f>
        <v>0</v>
      </c>
      <c r="E734" s="336">
        <f>'10. Coûts de déplac. directs'!C53</f>
        <v>0</v>
      </c>
      <c r="F734" s="336">
        <f>'10. Coûts de déplac. directs'!D53</f>
        <v>0</v>
      </c>
      <c r="G734" s="606">
        <f>'10. Coûts de déplac. directs'!E53</f>
        <v>0</v>
      </c>
      <c r="H734" s="335">
        <f>'10. Coûts de déplac. directs'!F53</f>
        <v>0</v>
      </c>
      <c r="I734" s="340">
        <f>'10. Coûts de déplac. directs'!G53</f>
        <v>0</v>
      </c>
      <c r="J734" s="555">
        <f>'10. Coûts de déplac. directs'!H53</f>
        <v>0</v>
      </c>
      <c r="K734" s="338">
        <f>'10. Coûts de déplac. directs'!I53</f>
        <v>0</v>
      </c>
      <c r="L734" s="338">
        <f>'10. Coûts de déplac. directs'!J53</f>
        <v>0</v>
      </c>
      <c r="M734" s="338">
        <f>'10. Coûts de déplac. directs'!K53</f>
        <v>0</v>
      </c>
      <c r="N734" s="338">
        <f>'10. Coûts de déplac. directs'!L53</f>
        <v>0</v>
      </c>
      <c r="O734" s="90"/>
      <c r="P734" s="91"/>
    </row>
    <row r="735" spans="2:16" s="58" customFormat="1" hidden="1" x14ac:dyDescent="0.35">
      <c r="B735" s="337">
        <f>'10. Coûts de déplac. directs'!M54</f>
        <v>0</v>
      </c>
      <c r="C735" s="556">
        <f>'10. Coûts de déplac. directs'!A54</f>
        <v>0</v>
      </c>
      <c r="D735" s="336">
        <f>'10. Coûts de déplac. directs'!B54</f>
        <v>0</v>
      </c>
      <c r="E735" s="336">
        <f>'10. Coûts de déplac. directs'!C54</f>
        <v>0</v>
      </c>
      <c r="F735" s="336">
        <f>'10. Coûts de déplac. directs'!D54</f>
        <v>0</v>
      </c>
      <c r="G735" s="606">
        <f>'10. Coûts de déplac. directs'!E54</f>
        <v>0</v>
      </c>
      <c r="H735" s="335">
        <f>'10. Coûts de déplac. directs'!F54</f>
        <v>0</v>
      </c>
      <c r="I735" s="340">
        <f>'10. Coûts de déplac. directs'!G54</f>
        <v>0</v>
      </c>
      <c r="J735" s="555">
        <f>'10. Coûts de déplac. directs'!H54</f>
        <v>0</v>
      </c>
      <c r="K735" s="338">
        <f>'10. Coûts de déplac. directs'!I54</f>
        <v>0</v>
      </c>
      <c r="L735" s="338">
        <f>'10. Coûts de déplac. directs'!J54</f>
        <v>0</v>
      </c>
      <c r="M735" s="338">
        <f>'10. Coûts de déplac. directs'!K54</f>
        <v>0</v>
      </c>
      <c r="N735" s="338">
        <f>'10. Coûts de déplac. directs'!L54</f>
        <v>0</v>
      </c>
      <c r="O735" s="90"/>
      <c r="P735" s="91"/>
    </row>
    <row r="736" spans="2:16" s="58" customFormat="1" hidden="1" x14ac:dyDescent="0.35">
      <c r="B736" s="337">
        <f>'10. Coûts de déplac. directs'!M55</f>
        <v>0</v>
      </c>
      <c r="C736" s="556">
        <f>'10. Coûts de déplac. directs'!A55</f>
        <v>0</v>
      </c>
      <c r="D736" s="336">
        <f>'10. Coûts de déplac. directs'!B55</f>
        <v>0</v>
      </c>
      <c r="E736" s="336">
        <f>'10. Coûts de déplac. directs'!C55</f>
        <v>0</v>
      </c>
      <c r="F736" s="336">
        <f>'10. Coûts de déplac. directs'!D55</f>
        <v>0</v>
      </c>
      <c r="G736" s="606">
        <f>'10. Coûts de déplac. directs'!E55</f>
        <v>0</v>
      </c>
      <c r="H736" s="335">
        <f>'10. Coûts de déplac. directs'!F55</f>
        <v>0</v>
      </c>
      <c r="I736" s="340">
        <f>'10. Coûts de déplac. directs'!G55</f>
        <v>0</v>
      </c>
      <c r="J736" s="555">
        <f>'10. Coûts de déplac. directs'!H55</f>
        <v>0</v>
      </c>
      <c r="K736" s="338">
        <f>'10. Coûts de déplac. directs'!I55</f>
        <v>0</v>
      </c>
      <c r="L736" s="338">
        <f>'10. Coûts de déplac. directs'!J55</f>
        <v>0</v>
      </c>
      <c r="M736" s="338">
        <f>'10. Coûts de déplac. directs'!K55</f>
        <v>0</v>
      </c>
      <c r="N736" s="338">
        <f>'10. Coûts de déplac. directs'!L55</f>
        <v>0</v>
      </c>
      <c r="O736" s="90"/>
      <c r="P736" s="91"/>
    </row>
    <row r="737" spans="2:16" s="58" customFormat="1" hidden="1" x14ac:dyDescent="0.35">
      <c r="B737" s="337">
        <f>'10. Coûts de déplac. directs'!M56</f>
        <v>0</v>
      </c>
      <c r="C737" s="556">
        <f>'10. Coûts de déplac. directs'!A56</f>
        <v>0</v>
      </c>
      <c r="D737" s="336">
        <f>'10. Coûts de déplac. directs'!B56</f>
        <v>0</v>
      </c>
      <c r="E737" s="336">
        <f>'10. Coûts de déplac. directs'!C56</f>
        <v>0</v>
      </c>
      <c r="F737" s="336">
        <f>'10. Coûts de déplac. directs'!D56</f>
        <v>0</v>
      </c>
      <c r="G737" s="606">
        <f>'10. Coûts de déplac. directs'!E56</f>
        <v>0</v>
      </c>
      <c r="H737" s="335">
        <f>'10. Coûts de déplac. directs'!F56</f>
        <v>0</v>
      </c>
      <c r="I737" s="340">
        <f>'10. Coûts de déplac. directs'!G56</f>
        <v>0</v>
      </c>
      <c r="J737" s="555">
        <f>'10. Coûts de déplac. directs'!H56</f>
        <v>0</v>
      </c>
      <c r="K737" s="338">
        <f>'10. Coûts de déplac. directs'!I56</f>
        <v>0</v>
      </c>
      <c r="L737" s="338">
        <f>'10. Coûts de déplac. directs'!J56</f>
        <v>0</v>
      </c>
      <c r="M737" s="338">
        <f>'10. Coûts de déplac. directs'!K56</f>
        <v>0</v>
      </c>
      <c r="N737" s="338">
        <f>'10. Coûts de déplac. directs'!L56</f>
        <v>0</v>
      </c>
      <c r="O737" s="90"/>
      <c r="P737" s="91"/>
    </row>
    <row r="738" spans="2:16" s="58" customFormat="1" hidden="1" x14ac:dyDescent="0.35">
      <c r="B738" s="337">
        <f>'10. Coûts de déplac. directs'!M57</f>
        <v>0</v>
      </c>
      <c r="C738" s="556">
        <f>'10. Coûts de déplac. directs'!A57</f>
        <v>0</v>
      </c>
      <c r="D738" s="336">
        <f>'10. Coûts de déplac. directs'!B57</f>
        <v>0</v>
      </c>
      <c r="E738" s="336">
        <f>'10. Coûts de déplac. directs'!C57</f>
        <v>0</v>
      </c>
      <c r="F738" s="336">
        <f>'10. Coûts de déplac. directs'!D57</f>
        <v>0</v>
      </c>
      <c r="G738" s="606">
        <f>'10. Coûts de déplac. directs'!E57</f>
        <v>0</v>
      </c>
      <c r="H738" s="335">
        <f>'10. Coûts de déplac. directs'!F57</f>
        <v>0</v>
      </c>
      <c r="I738" s="340">
        <f>'10. Coûts de déplac. directs'!G57</f>
        <v>0</v>
      </c>
      <c r="J738" s="555">
        <f>'10. Coûts de déplac. directs'!H57</f>
        <v>0</v>
      </c>
      <c r="K738" s="338">
        <f>'10. Coûts de déplac. directs'!I57</f>
        <v>0</v>
      </c>
      <c r="L738" s="338">
        <f>'10. Coûts de déplac. directs'!J57</f>
        <v>0</v>
      </c>
      <c r="M738" s="338">
        <f>'10. Coûts de déplac. directs'!K57</f>
        <v>0</v>
      </c>
      <c r="N738" s="338">
        <f>'10. Coûts de déplac. directs'!L57</f>
        <v>0</v>
      </c>
      <c r="O738" s="90"/>
      <c r="P738" s="91"/>
    </row>
    <row r="739" spans="2:16" s="58" customFormat="1" hidden="1" x14ac:dyDescent="0.35">
      <c r="B739" s="337">
        <f>'10. Coûts de déplac. directs'!M58</f>
        <v>0</v>
      </c>
      <c r="C739" s="556">
        <f>'10. Coûts de déplac. directs'!A58</f>
        <v>0</v>
      </c>
      <c r="D739" s="336">
        <f>'10. Coûts de déplac. directs'!B58</f>
        <v>0</v>
      </c>
      <c r="E739" s="336">
        <f>'10. Coûts de déplac. directs'!C58</f>
        <v>0</v>
      </c>
      <c r="F739" s="336">
        <f>'10. Coûts de déplac. directs'!D58</f>
        <v>0</v>
      </c>
      <c r="G739" s="606">
        <f>'10. Coûts de déplac. directs'!E58</f>
        <v>0</v>
      </c>
      <c r="H739" s="335">
        <f>'10. Coûts de déplac. directs'!F58</f>
        <v>0</v>
      </c>
      <c r="I739" s="340">
        <f>'10. Coûts de déplac. directs'!G58</f>
        <v>0</v>
      </c>
      <c r="J739" s="555">
        <f>'10. Coûts de déplac. directs'!H58</f>
        <v>0</v>
      </c>
      <c r="K739" s="338">
        <f>'10. Coûts de déplac. directs'!I58</f>
        <v>0</v>
      </c>
      <c r="L739" s="338">
        <f>'10. Coûts de déplac. directs'!J58</f>
        <v>0</v>
      </c>
      <c r="M739" s="338">
        <f>'10. Coûts de déplac. directs'!K58</f>
        <v>0</v>
      </c>
      <c r="N739" s="338">
        <f>'10. Coûts de déplac. directs'!L58</f>
        <v>0</v>
      </c>
      <c r="O739" s="90"/>
      <c r="P739" s="91"/>
    </row>
    <row r="740" spans="2:16" s="58" customFormat="1" hidden="1" x14ac:dyDescent="0.35">
      <c r="B740" s="337">
        <f>'10. Coûts de déplac. directs'!M59</f>
        <v>0</v>
      </c>
      <c r="C740" s="556">
        <f>'10. Coûts de déplac. directs'!A59</f>
        <v>0</v>
      </c>
      <c r="D740" s="336">
        <f>'10. Coûts de déplac. directs'!B59</f>
        <v>0</v>
      </c>
      <c r="E740" s="336">
        <f>'10. Coûts de déplac. directs'!C59</f>
        <v>0</v>
      </c>
      <c r="F740" s="336">
        <f>'10. Coûts de déplac. directs'!D59</f>
        <v>0</v>
      </c>
      <c r="G740" s="606">
        <f>'10. Coûts de déplac. directs'!E59</f>
        <v>0</v>
      </c>
      <c r="H740" s="335">
        <f>'10. Coûts de déplac. directs'!F59</f>
        <v>0</v>
      </c>
      <c r="I740" s="340">
        <f>'10. Coûts de déplac. directs'!G59</f>
        <v>0</v>
      </c>
      <c r="J740" s="555">
        <f>'10. Coûts de déplac. directs'!H59</f>
        <v>0</v>
      </c>
      <c r="K740" s="338">
        <f>'10. Coûts de déplac. directs'!I59</f>
        <v>0</v>
      </c>
      <c r="L740" s="338">
        <f>'10. Coûts de déplac. directs'!J59</f>
        <v>0</v>
      </c>
      <c r="M740" s="338">
        <f>'10. Coûts de déplac. directs'!K59</f>
        <v>0</v>
      </c>
      <c r="N740" s="338">
        <f>'10. Coûts de déplac. directs'!L59</f>
        <v>0</v>
      </c>
      <c r="O740" s="90"/>
      <c r="P740" s="91"/>
    </row>
    <row r="741" spans="2:16" s="58" customFormat="1" hidden="1" x14ac:dyDescent="0.35">
      <c r="B741" s="337">
        <f>'10. Coûts de déplac. directs'!M60</f>
        <v>0</v>
      </c>
      <c r="C741" s="556">
        <f>'10. Coûts de déplac. directs'!A60</f>
        <v>0</v>
      </c>
      <c r="D741" s="336">
        <f>'10. Coûts de déplac. directs'!B60</f>
        <v>0</v>
      </c>
      <c r="E741" s="336">
        <f>'10. Coûts de déplac. directs'!C60</f>
        <v>0</v>
      </c>
      <c r="F741" s="336">
        <f>'10. Coûts de déplac. directs'!D60</f>
        <v>0</v>
      </c>
      <c r="G741" s="606">
        <f>'10. Coûts de déplac. directs'!E60</f>
        <v>0</v>
      </c>
      <c r="H741" s="335">
        <f>'10. Coûts de déplac. directs'!F60</f>
        <v>0</v>
      </c>
      <c r="I741" s="340">
        <f>'10. Coûts de déplac. directs'!G60</f>
        <v>0</v>
      </c>
      <c r="J741" s="555">
        <f>'10. Coûts de déplac. directs'!H60</f>
        <v>0</v>
      </c>
      <c r="K741" s="338">
        <f>'10. Coûts de déplac. directs'!I60</f>
        <v>0</v>
      </c>
      <c r="L741" s="338">
        <f>'10. Coûts de déplac. directs'!J60</f>
        <v>0</v>
      </c>
      <c r="M741" s="338">
        <f>'10. Coûts de déplac. directs'!K60</f>
        <v>0</v>
      </c>
      <c r="N741" s="338">
        <f>'10. Coûts de déplac. directs'!L60</f>
        <v>0</v>
      </c>
      <c r="O741" s="90"/>
      <c r="P741" s="91"/>
    </row>
    <row r="742" spans="2:16" s="58" customFormat="1" hidden="1" x14ac:dyDescent="0.35">
      <c r="B742" s="337">
        <f>'10. Coûts de déplac. directs'!M61</f>
        <v>0</v>
      </c>
      <c r="C742" s="556">
        <f>'10. Coûts de déplac. directs'!A61</f>
        <v>0</v>
      </c>
      <c r="D742" s="336">
        <f>'10. Coûts de déplac. directs'!B61</f>
        <v>0</v>
      </c>
      <c r="E742" s="336">
        <f>'10. Coûts de déplac. directs'!C61</f>
        <v>0</v>
      </c>
      <c r="F742" s="336">
        <f>'10. Coûts de déplac. directs'!D61</f>
        <v>0</v>
      </c>
      <c r="G742" s="606" t="str">
        <f>'10. Coûts de déplac. directs'!E61</f>
        <v xml:space="preserve"> </v>
      </c>
      <c r="H742" s="335" t="str">
        <f>'10. Coûts de déplac. directs'!F61</f>
        <v xml:space="preserve"> </v>
      </c>
      <c r="I742" s="340">
        <f>'10. Coûts de déplac. directs'!G61</f>
        <v>0</v>
      </c>
      <c r="J742" s="555">
        <f>'10. Coûts de déplac. directs'!H61</f>
        <v>0</v>
      </c>
      <c r="K742" s="338">
        <f>'10. Coûts de déplac. directs'!I61</f>
        <v>0</v>
      </c>
      <c r="L742" s="338">
        <f>'10. Coûts de déplac. directs'!J61</f>
        <v>0</v>
      </c>
      <c r="M742" s="338">
        <f>'10. Coûts de déplac. directs'!K61</f>
        <v>0</v>
      </c>
      <c r="N742" s="338">
        <f>'10. Coûts de déplac. directs'!L61</f>
        <v>0</v>
      </c>
      <c r="O742" s="90"/>
      <c r="P742" s="91"/>
    </row>
    <row r="743" spans="2:16" s="58" customFormat="1" ht="38.25" hidden="1" x14ac:dyDescent="0.35">
      <c r="B743" s="337">
        <f>'10. Coûts de déplac. directs'!M62</f>
        <v>0</v>
      </c>
      <c r="C743" s="556" t="str">
        <f>'10. Coûts de déplac. directs'!A62</f>
        <v xml:space="preserve">Pour ajouter une ligne, ôtez la protection de la feuille à l'aide de la fonction de l'onglet  «Révision». </v>
      </c>
      <c r="D743" s="336">
        <f>'10. Coûts de déplac. directs'!B62</f>
        <v>0</v>
      </c>
      <c r="E743" s="336">
        <f>'10. Coûts de déplac. directs'!C62</f>
        <v>0</v>
      </c>
      <c r="F743" s="336">
        <f>'10. Coûts de déplac. directs'!D62</f>
        <v>0</v>
      </c>
      <c r="G743" s="606">
        <f>'10. Coûts de déplac. directs'!E62</f>
        <v>0</v>
      </c>
      <c r="H743" s="335">
        <f>'10. Coûts de déplac. directs'!F62</f>
        <v>0</v>
      </c>
      <c r="I743" s="340">
        <f>'10. Coûts de déplac. directs'!G62</f>
        <v>0</v>
      </c>
      <c r="J743" s="555">
        <f>'10. Coûts de déplac. directs'!H62</f>
        <v>0</v>
      </c>
      <c r="K743" s="338">
        <f>'10. Coûts de déplac. directs'!I62</f>
        <v>0</v>
      </c>
      <c r="L743" s="338">
        <f>'10. Coûts de déplac. directs'!J62</f>
        <v>0</v>
      </c>
      <c r="M743" s="338">
        <f>'10. Coûts de déplac. directs'!K62</f>
        <v>0</v>
      </c>
      <c r="N743" s="338">
        <f>'10. Coûts de déplac. directs'!L62</f>
        <v>0</v>
      </c>
      <c r="O743" s="90"/>
      <c r="P743" s="91"/>
    </row>
    <row r="744" spans="2:16" s="58" customFormat="1" hidden="1" x14ac:dyDescent="0.35">
      <c r="B744" s="337">
        <f>'10. Coûts de déplac. directs'!M63</f>
        <v>0</v>
      </c>
      <c r="C744" s="556" t="str">
        <f>'10. Coûts de déplac. directs'!A63</f>
        <v xml:space="preserve">Sélectionnez la dernière ligne du tableau. </v>
      </c>
      <c r="D744" s="336">
        <f>'10. Coûts de déplac. directs'!B63</f>
        <v>0</v>
      </c>
      <c r="E744" s="336">
        <f>'10. Coûts de déplac. directs'!C63</f>
        <v>0</v>
      </c>
      <c r="F744" s="336">
        <f>'10. Coûts de déplac. directs'!D63</f>
        <v>0</v>
      </c>
      <c r="G744" s="606">
        <f>'10. Coûts de déplac. directs'!E63</f>
        <v>0</v>
      </c>
      <c r="H744" s="335">
        <f>'10. Coûts de déplac. directs'!F63</f>
        <v>0</v>
      </c>
      <c r="I744" s="340">
        <f>'10. Coûts de déplac. directs'!G63</f>
        <v>0</v>
      </c>
      <c r="J744" s="555">
        <f>'10. Coûts de déplac. directs'!H63</f>
        <v>0</v>
      </c>
      <c r="K744" s="338">
        <f>'10. Coûts de déplac. directs'!I63</f>
        <v>0</v>
      </c>
      <c r="L744" s="338">
        <f>'10. Coûts de déplac. directs'!J63</f>
        <v>0</v>
      </c>
      <c r="M744" s="338">
        <f>'10. Coûts de déplac. directs'!K63</f>
        <v>0</v>
      </c>
      <c r="N744" s="338">
        <f>'10. Coûts de déplac. directs'!L63</f>
        <v>0</v>
      </c>
      <c r="O744" s="90"/>
      <c r="P744" s="91"/>
    </row>
    <row r="745" spans="2:16" s="58" customFormat="1" ht="38.25" hidden="1" x14ac:dyDescent="0.35">
      <c r="B745" s="337">
        <f>'10. Coûts de déplac. directs'!M64</f>
        <v>0</v>
      </c>
      <c r="C745" s="556" t="str">
        <f>'10. Coûts de déplac. directs'!A64</f>
        <v xml:space="preserve">Accédez à l'onglet  «Accueil» et utilisez le menu déroulant  «Insertion» pour  «insérer des lignes dan la feuille». </v>
      </c>
      <c r="D745" s="336">
        <f>'10. Coûts de déplac. directs'!B64</f>
        <v>0</v>
      </c>
      <c r="E745" s="336">
        <f>'10. Coûts de déplac. directs'!C64</f>
        <v>0</v>
      </c>
      <c r="F745" s="336">
        <f>'10. Coûts de déplac. directs'!D64</f>
        <v>0</v>
      </c>
      <c r="G745" s="606">
        <f>'10. Coûts de déplac. directs'!E64</f>
        <v>0</v>
      </c>
      <c r="H745" s="335">
        <f>'10. Coûts de déplac. directs'!F64</f>
        <v>0</v>
      </c>
      <c r="I745" s="340">
        <f>'10. Coûts de déplac. directs'!G64</f>
        <v>0</v>
      </c>
      <c r="J745" s="555">
        <f>'10. Coûts de déplac. directs'!H64</f>
        <v>0</v>
      </c>
      <c r="K745" s="338">
        <f>'10. Coûts de déplac. directs'!I64</f>
        <v>0</v>
      </c>
      <c r="L745" s="338">
        <f>'10. Coûts de déplac. directs'!J64</f>
        <v>0</v>
      </c>
      <c r="M745" s="338">
        <f>'10. Coûts de déplac. directs'!K64</f>
        <v>0</v>
      </c>
      <c r="N745" s="338">
        <f>'10. Coûts de déplac. directs'!L64</f>
        <v>0</v>
      </c>
      <c r="O745" s="90"/>
      <c r="P745" s="91"/>
    </row>
    <row r="746" spans="2:16" s="58" customFormat="1" ht="25.5" hidden="1" x14ac:dyDescent="0.35">
      <c r="B746" s="337">
        <f>'10. Coûts de déplac. directs'!M65</f>
        <v>0</v>
      </c>
      <c r="C746" s="556" t="str">
        <f>'10. Coûts de déplac. directs'!A65</f>
        <v xml:space="preserve">Assurez-vous que la formule dans la colonne est copiée dans la nouvelle ligne. </v>
      </c>
      <c r="D746" s="336">
        <f>'10. Coûts de déplac. directs'!B65</f>
        <v>0</v>
      </c>
      <c r="E746" s="336">
        <f>'10. Coûts de déplac. directs'!C65</f>
        <v>0</v>
      </c>
      <c r="F746" s="336">
        <f>'10. Coûts de déplac. directs'!D65</f>
        <v>0</v>
      </c>
      <c r="G746" s="606">
        <f>'10. Coûts de déplac. directs'!E65</f>
        <v>0</v>
      </c>
      <c r="H746" s="335">
        <f>'10. Coûts de déplac. directs'!F65</f>
        <v>0</v>
      </c>
      <c r="I746" s="340">
        <f>'10. Coûts de déplac. directs'!G65</f>
        <v>0</v>
      </c>
      <c r="J746" s="555">
        <f>'10. Coûts de déplac. directs'!H65</f>
        <v>0</v>
      </c>
      <c r="K746" s="338">
        <f>'10. Coûts de déplac. directs'!I65</f>
        <v>0</v>
      </c>
      <c r="L746" s="338">
        <f>'10. Coûts de déplac. directs'!J65</f>
        <v>0</v>
      </c>
      <c r="M746" s="338">
        <f>'10. Coûts de déplac. directs'!K65</f>
        <v>0</v>
      </c>
      <c r="N746" s="338">
        <f>'10. Coûts de déplac. directs'!L65</f>
        <v>0</v>
      </c>
      <c r="O746" s="90"/>
      <c r="P746" s="91"/>
    </row>
    <row r="747" spans="2:16" s="58" customFormat="1" ht="25.5" hidden="1" x14ac:dyDescent="0.35">
      <c r="B747" s="337">
        <f>'10. Coûts de déplac. directs'!M66</f>
        <v>0</v>
      </c>
      <c r="C747" s="556" t="str">
        <f>'10. Coûts de déplac. directs'!A66</f>
        <v xml:space="preserve">Protégez la feuille de calcul à l'aide de la fonction dans l'onglet  «Révision». </v>
      </c>
      <c r="D747" s="336">
        <f>'10. Coûts de déplac. directs'!B66</f>
        <v>0</v>
      </c>
      <c r="E747" s="336">
        <f>'10. Coûts de déplac. directs'!C66</f>
        <v>0</v>
      </c>
      <c r="F747" s="336">
        <f>'10. Coûts de déplac. directs'!D66</f>
        <v>0</v>
      </c>
      <c r="G747" s="606">
        <f>'10. Coûts de déplac. directs'!E66</f>
        <v>0</v>
      </c>
      <c r="H747" s="335">
        <f>'10. Coûts de déplac. directs'!F66</f>
        <v>0</v>
      </c>
      <c r="I747" s="340">
        <f>'10. Coûts de déplac. directs'!G66</f>
        <v>0</v>
      </c>
      <c r="J747" s="555">
        <f>'10. Coûts de déplac. directs'!H66</f>
        <v>0</v>
      </c>
      <c r="K747" s="338">
        <f>'10. Coûts de déplac. directs'!I66</f>
        <v>0</v>
      </c>
      <c r="L747" s="338">
        <f>'10. Coûts de déplac. directs'!J66</f>
        <v>0</v>
      </c>
      <c r="M747" s="338">
        <f>'10. Coûts de déplac. directs'!K66</f>
        <v>0</v>
      </c>
      <c r="N747" s="338">
        <f>'10. Coûts de déplac. directs'!L66</f>
        <v>0</v>
      </c>
      <c r="O747" s="90"/>
      <c r="P747" s="91"/>
    </row>
    <row r="748" spans="2:16" s="58" customFormat="1" hidden="1" x14ac:dyDescent="0.35">
      <c r="B748" s="337">
        <f>'10. Coûts de déplac. directs'!M67</f>
        <v>0</v>
      </c>
      <c r="C748" s="556">
        <f>'10. Coûts de déplac. directs'!A67</f>
        <v>0</v>
      </c>
      <c r="D748" s="336">
        <f>'10. Coûts de déplac. directs'!B67</f>
        <v>0</v>
      </c>
      <c r="E748" s="336">
        <f>'10. Coûts de déplac. directs'!C67</f>
        <v>0</v>
      </c>
      <c r="F748" s="336">
        <f>'10. Coûts de déplac. directs'!D67</f>
        <v>0</v>
      </c>
      <c r="G748" s="606">
        <f>'10. Coûts de déplac. directs'!E67</f>
        <v>0</v>
      </c>
      <c r="H748" s="335">
        <f>'10. Coûts de déplac. directs'!F67</f>
        <v>0</v>
      </c>
      <c r="I748" s="340">
        <f>'10. Coûts de déplac. directs'!G67</f>
        <v>0</v>
      </c>
      <c r="J748" s="555">
        <f>'10. Coûts de déplac. directs'!H67</f>
        <v>0</v>
      </c>
      <c r="K748" s="338">
        <f>'10. Coûts de déplac. directs'!I67</f>
        <v>0</v>
      </c>
      <c r="L748" s="338">
        <f>'10. Coûts de déplac. directs'!J67</f>
        <v>0</v>
      </c>
      <c r="M748" s="338">
        <f>'10. Coûts de déplac. directs'!K67</f>
        <v>0</v>
      </c>
      <c r="N748" s="338">
        <f>'10. Coûts de déplac. directs'!L67</f>
        <v>0</v>
      </c>
      <c r="O748" s="90"/>
      <c r="P748" s="91"/>
    </row>
    <row r="749" spans="2:16" s="58" customFormat="1" hidden="1" x14ac:dyDescent="0.35">
      <c r="B749" s="337">
        <f>'10. Coûts de déplac. directs'!M68</f>
        <v>0</v>
      </c>
      <c r="C749" s="556">
        <f>'10. Coûts de déplac. directs'!A68</f>
        <v>0</v>
      </c>
      <c r="D749" s="336">
        <f>'10. Coûts de déplac. directs'!B68</f>
        <v>0</v>
      </c>
      <c r="E749" s="336">
        <f>'10. Coûts de déplac. directs'!C68</f>
        <v>0</v>
      </c>
      <c r="F749" s="336">
        <f>'10. Coûts de déplac. directs'!D68</f>
        <v>0</v>
      </c>
      <c r="G749" s="606">
        <f>'10. Coûts de déplac. directs'!E68</f>
        <v>0</v>
      </c>
      <c r="H749" s="335">
        <f>'10. Coûts de déplac. directs'!F68</f>
        <v>0</v>
      </c>
      <c r="I749" s="340">
        <f>'10. Coûts de déplac. directs'!G68</f>
        <v>0</v>
      </c>
      <c r="J749" s="555">
        <f>'10. Coûts de déplac. directs'!H68</f>
        <v>0</v>
      </c>
      <c r="K749" s="338">
        <f>'10. Coûts de déplac. directs'!I68</f>
        <v>0</v>
      </c>
      <c r="L749" s="338">
        <f>'10. Coûts de déplac. directs'!J68</f>
        <v>0</v>
      </c>
      <c r="M749" s="338">
        <f>'10. Coûts de déplac. directs'!K68</f>
        <v>0</v>
      </c>
      <c r="N749" s="338">
        <f>'10. Coûts de déplac. directs'!L68</f>
        <v>0</v>
      </c>
      <c r="O749" s="90"/>
      <c r="P749" s="91"/>
    </row>
    <row r="750" spans="2:16" s="58" customFormat="1" hidden="1" x14ac:dyDescent="0.35">
      <c r="B750" s="337">
        <f>'10. Coûts de déplac. directs'!M69</f>
        <v>0</v>
      </c>
      <c r="C750" s="556">
        <f>'10. Coûts de déplac. directs'!A69</f>
        <v>0</v>
      </c>
      <c r="D750" s="336">
        <f>'10. Coûts de déplac. directs'!B69</f>
        <v>0</v>
      </c>
      <c r="E750" s="336">
        <f>'10. Coûts de déplac. directs'!C69</f>
        <v>0</v>
      </c>
      <c r="F750" s="336">
        <f>'10. Coûts de déplac. directs'!D69</f>
        <v>0</v>
      </c>
      <c r="G750" s="606">
        <f>'10. Coûts de déplac. directs'!E69</f>
        <v>0</v>
      </c>
      <c r="H750" s="335">
        <f>'10. Coûts de déplac. directs'!F69</f>
        <v>0</v>
      </c>
      <c r="I750" s="340">
        <f>'10. Coûts de déplac. directs'!G69</f>
        <v>0</v>
      </c>
      <c r="J750" s="555">
        <f>'10. Coûts de déplac. directs'!H69</f>
        <v>0</v>
      </c>
      <c r="K750" s="338">
        <f>'10. Coûts de déplac. directs'!I69</f>
        <v>0</v>
      </c>
      <c r="L750" s="338">
        <f>'10. Coûts de déplac. directs'!J69</f>
        <v>0</v>
      </c>
      <c r="M750" s="338">
        <f>'10. Coûts de déplac. directs'!K69</f>
        <v>0</v>
      </c>
      <c r="N750" s="338">
        <f>'10. Coûts de déplac. directs'!L69</f>
        <v>0</v>
      </c>
      <c r="O750" s="90"/>
      <c r="P750" s="91"/>
    </row>
    <row r="751" spans="2:16" hidden="1" x14ac:dyDescent="0.35">
      <c r="B751" s="337">
        <f>'10. Coûts de déplac. directs'!M70</f>
        <v>0</v>
      </c>
      <c r="C751" s="556">
        <f>'10. Coûts de déplac. directs'!A70</f>
        <v>0</v>
      </c>
      <c r="D751" s="336">
        <f>'10. Coûts de déplac. directs'!B70</f>
        <v>0</v>
      </c>
      <c r="E751" s="336">
        <f>'10. Coûts de déplac. directs'!C70</f>
        <v>0</v>
      </c>
      <c r="F751" s="336">
        <f>'10. Coûts de déplac. directs'!D70</f>
        <v>0</v>
      </c>
      <c r="G751" s="606">
        <f>'10. Coûts de déplac. directs'!E70</f>
        <v>0</v>
      </c>
      <c r="H751" s="335">
        <f>'10. Coûts de déplac. directs'!F70</f>
        <v>0</v>
      </c>
      <c r="I751" s="340">
        <f>'10. Coûts de déplac. directs'!G70</f>
        <v>0</v>
      </c>
      <c r="J751" s="555">
        <f>'10. Coûts de déplac. directs'!H70</f>
        <v>0</v>
      </c>
      <c r="K751" s="338">
        <f>'10. Coûts de déplac. directs'!I70</f>
        <v>0</v>
      </c>
      <c r="L751" s="338">
        <f>'10. Coûts de déplac. directs'!J70</f>
        <v>0</v>
      </c>
      <c r="M751" s="338">
        <f>'10. Coûts de déplac. directs'!K70</f>
        <v>0</v>
      </c>
      <c r="N751" s="338">
        <f>'10. Coûts de déplac. directs'!L70</f>
        <v>0</v>
      </c>
      <c r="O751" s="90"/>
      <c r="P751" s="91"/>
    </row>
    <row r="752" spans="2:16" hidden="1" x14ac:dyDescent="0.35">
      <c r="B752" s="337">
        <f>'10. Coûts de déplac. directs'!M71</f>
        <v>0</v>
      </c>
      <c r="C752" s="556">
        <f>'10. Coûts de déplac. directs'!A71</f>
        <v>0</v>
      </c>
      <c r="D752" s="336">
        <f>'10. Coûts de déplac. directs'!B71</f>
        <v>0</v>
      </c>
      <c r="E752" s="336">
        <f>'10. Coûts de déplac. directs'!C71</f>
        <v>0</v>
      </c>
      <c r="F752" s="336">
        <f>'10. Coûts de déplac. directs'!D71</f>
        <v>0</v>
      </c>
      <c r="G752" s="606">
        <f>'10. Coûts de déplac. directs'!E71</f>
        <v>0</v>
      </c>
      <c r="H752" s="335">
        <f>'10. Coûts de déplac. directs'!F71</f>
        <v>0</v>
      </c>
      <c r="I752" s="340">
        <f>'10. Coûts de déplac. directs'!G71</f>
        <v>0</v>
      </c>
      <c r="J752" s="555">
        <f>'10. Coûts de déplac. directs'!H71</f>
        <v>0</v>
      </c>
      <c r="K752" s="338">
        <f>'10. Coûts de déplac. directs'!I71</f>
        <v>0</v>
      </c>
      <c r="L752" s="338">
        <f>'10. Coûts de déplac. directs'!J71</f>
        <v>0</v>
      </c>
      <c r="M752" s="338">
        <f>'10. Coûts de déplac. directs'!K71</f>
        <v>0</v>
      </c>
      <c r="N752" s="338">
        <f>'10. Coûts de déplac. directs'!L71</f>
        <v>0</v>
      </c>
      <c r="O752" s="90"/>
      <c r="P752" s="91"/>
    </row>
    <row r="753" spans="2:16" hidden="1" x14ac:dyDescent="0.35">
      <c r="B753" s="337">
        <f>'10. Coûts de déplac. directs'!M72</f>
        <v>0</v>
      </c>
      <c r="C753" s="556">
        <f>'10. Coûts de déplac. directs'!A72</f>
        <v>0</v>
      </c>
      <c r="D753" s="336">
        <f>'10. Coûts de déplac. directs'!B72</f>
        <v>0</v>
      </c>
      <c r="E753" s="336">
        <f>'10. Coûts de déplac. directs'!C72</f>
        <v>0</v>
      </c>
      <c r="F753" s="336">
        <f>'10. Coûts de déplac. directs'!D72</f>
        <v>0</v>
      </c>
      <c r="G753" s="606">
        <f>'10. Coûts de déplac. directs'!E72</f>
        <v>0</v>
      </c>
      <c r="H753" s="335">
        <f>'10. Coûts de déplac. directs'!F72</f>
        <v>0</v>
      </c>
      <c r="I753" s="340">
        <f>'10. Coûts de déplac. directs'!G72</f>
        <v>0</v>
      </c>
      <c r="J753" s="555">
        <f>'10. Coûts de déplac. directs'!H72</f>
        <v>0</v>
      </c>
      <c r="K753" s="338">
        <f>'10. Coûts de déplac. directs'!I72</f>
        <v>0</v>
      </c>
      <c r="L753" s="338">
        <f>'10. Coûts de déplac. directs'!J72</f>
        <v>0</v>
      </c>
      <c r="M753" s="338">
        <f>'10. Coûts de déplac. directs'!K72</f>
        <v>0</v>
      </c>
      <c r="N753" s="338">
        <f>'10. Coûts de déplac. directs'!L72</f>
        <v>0</v>
      </c>
      <c r="O753" s="90"/>
      <c r="P753" s="91"/>
    </row>
    <row r="754" spans="2:16" s="66" customFormat="1" hidden="1" x14ac:dyDescent="0.35">
      <c r="B754" s="337">
        <f>'10. Coûts de déplac. directs'!M73</f>
        <v>0</v>
      </c>
      <c r="C754" s="556">
        <f>'10. Coûts de déplac. directs'!A73</f>
        <v>0</v>
      </c>
      <c r="D754" s="336">
        <f>'10. Coûts de déplac. directs'!B73</f>
        <v>0</v>
      </c>
      <c r="E754" s="336">
        <f>'10. Coûts de déplac. directs'!C73</f>
        <v>0</v>
      </c>
      <c r="F754" s="336">
        <f>'10. Coûts de déplac. directs'!D73</f>
        <v>0</v>
      </c>
      <c r="G754" s="606">
        <f>'10. Coûts de déplac. directs'!E73</f>
        <v>0</v>
      </c>
      <c r="H754" s="335">
        <f>'10. Coûts de déplac. directs'!F73</f>
        <v>0</v>
      </c>
      <c r="I754" s="340">
        <f>'10. Coûts de déplac. directs'!G73</f>
        <v>0</v>
      </c>
      <c r="J754" s="555">
        <f>'10. Coûts de déplac. directs'!H73</f>
        <v>0</v>
      </c>
      <c r="K754" s="338">
        <f>'10. Coûts de déplac. directs'!I73</f>
        <v>0</v>
      </c>
      <c r="L754" s="338">
        <f>'10. Coûts de déplac. directs'!J73</f>
        <v>0</v>
      </c>
      <c r="M754" s="338">
        <f>'10. Coûts de déplac. directs'!K73</f>
        <v>0</v>
      </c>
      <c r="N754" s="338">
        <f>'10. Coûts de déplac. directs'!L73</f>
        <v>0</v>
      </c>
      <c r="O754" s="90"/>
      <c r="P754" s="91"/>
    </row>
    <row r="755" spans="2:16" s="58" customFormat="1" hidden="1" x14ac:dyDescent="0.35">
      <c r="B755" s="337">
        <f>'10. Coûts de déplac. directs'!M74</f>
        <v>0</v>
      </c>
      <c r="C755" s="556">
        <f>'10. Coûts de déplac. directs'!A74</f>
        <v>0</v>
      </c>
      <c r="D755" s="336">
        <f>'10. Coûts de déplac. directs'!B74</f>
        <v>0</v>
      </c>
      <c r="E755" s="336">
        <f>'10. Coûts de déplac. directs'!C74</f>
        <v>0</v>
      </c>
      <c r="F755" s="336">
        <f>'10. Coûts de déplac. directs'!D74</f>
        <v>0</v>
      </c>
      <c r="G755" s="606">
        <f>'10. Coûts de déplac. directs'!E74</f>
        <v>0</v>
      </c>
      <c r="H755" s="335">
        <f>'10. Coûts de déplac. directs'!F74</f>
        <v>0</v>
      </c>
      <c r="I755" s="340">
        <f>'10. Coûts de déplac. directs'!G74</f>
        <v>0</v>
      </c>
      <c r="J755" s="555">
        <f>'10. Coûts de déplac. directs'!H74</f>
        <v>0</v>
      </c>
      <c r="K755" s="338">
        <f>'10. Coûts de déplac. directs'!I74</f>
        <v>0</v>
      </c>
      <c r="L755" s="338">
        <f>'10. Coûts de déplac. directs'!J74</f>
        <v>0</v>
      </c>
      <c r="M755" s="338">
        <f>'10. Coûts de déplac. directs'!K74</f>
        <v>0</v>
      </c>
      <c r="N755" s="338">
        <f>'10. Coûts de déplac. directs'!L74</f>
        <v>0</v>
      </c>
      <c r="O755" s="90"/>
      <c r="P755" s="91"/>
    </row>
    <row r="756" spans="2:16" s="58" customFormat="1" hidden="1" x14ac:dyDescent="0.35">
      <c r="B756" s="337">
        <f>'10. Coûts de déplac. directs'!M75</f>
        <v>0</v>
      </c>
      <c r="C756" s="556">
        <f>'10. Coûts de déplac. directs'!A75</f>
        <v>0</v>
      </c>
      <c r="D756" s="336">
        <f>'10. Coûts de déplac. directs'!B75</f>
        <v>0</v>
      </c>
      <c r="E756" s="336">
        <f>'10. Coûts de déplac. directs'!C75</f>
        <v>0</v>
      </c>
      <c r="F756" s="336">
        <f>'10. Coûts de déplac. directs'!D75</f>
        <v>0</v>
      </c>
      <c r="G756" s="606">
        <f>'10. Coûts de déplac. directs'!E75</f>
        <v>0</v>
      </c>
      <c r="H756" s="335">
        <f>'10. Coûts de déplac. directs'!F75</f>
        <v>0</v>
      </c>
      <c r="I756" s="340">
        <f>'10. Coûts de déplac. directs'!G75</f>
        <v>0</v>
      </c>
      <c r="J756" s="555">
        <f>'10. Coûts de déplac. directs'!H75</f>
        <v>0</v>
      </c>
      <c r="K756" s="338">
        <f>'10. Coûts de déplac. directs'!I75</f>
        <v>0</v>
      </c>
      <c r="L756" s="338">
        <f>'10. Coûts de déplac. directs'!J75</f>
        <v>0</v>
      </c>
      <c r="M756" s="338">
        <f>'10. Coûts de déplac. directs'!K75</f>
        <v>0</v>
      </c>
      <c r="N756" s="338">
        <f>'10. Coûts de déplac. directs'!L75</f>
        <v>0</v>
      </c>
      <c r="O756" s="90"/>
      <c r="P756" s="91"/>
    </row>
    <row r="757" spans="2:16" s="58" customFormat="1" hidden="1" x14ac:dyDescent="0.35">
      <c r="B757" s="337">
        <f>'10. Coûts de déplac. directs'!M76</f>
        <v>0</v>
      </c>
      <c r="C757" s="556">
        <f>'10. Coûts de déplac. directs'!A76</f>
        <v>0</v>
      </c>
      <c r="D757" s="336">
        <f>'10. Coûts de déplac. directs'!B76</f>
        <v>0</v>
      </c>
      <c r="E757" s="336">
        <f>'10. Coûts de déplac. directs'!C76</f>
        <v>0</v>
      </c>
      <c r="F757" s="336">
        <f>'10. Coûts de déplac. directs'!D76</f>
        <v>0</v>
      </c>
      <c r="G757" s="606">
        <f>'10. Coûts de déplac. directs'!E76</f>
        <v>0</v>
      </c>
      <c r="H757" s="335">
        <f>'10. Coûts de déplac. directs'!F76</f>
        <v>0</v>
      </c>
      <c r="I757" s="340">
        <f>'10. Coûts de déplac. directs'!G76</f>
        <v>0</v>
      </c>
      <c r="J757" s="555">
        <f>'10. Coûts de déplac. directs'!H76</f>
        <v>0</v>
      </c>
      <c r="K757" s="338">
        <f>'10. Coûts de déplac. directs'!I76</f>
        <v>0</v>
      </c>
      <c r="L757" s="338">
        <f>'10. Coûts de déplac. directs'!J76</f>
        <v>0</v>
      </c>
      <c r="M757" s="338">
        <f>'10. Coûts de déplac. directs'!K76</f>
        <v>0</v>
      </c>
      <c r="N757" s="338">
        <f>'10. Coûts de déplac. directs'!L76</f>
        <v>0</v>
      </c>
      <c r="O757" s="90"/>
      <c r="P757" s="91"/>
    </row>
    <row r="758" spans="2:16" s="58" customFormat="1" hidden="1" x14ac:dyDescent="0.35">
      <c r="B758" s="337">
        <f>'10. Coûts de déplac. directs'!M77</f>
        <v>0</v>
      </c>
      <c r="C758" s="556">
        <f>'10. Coûts de déplac. directs'!A77</f>
        <v>0</v>
      </c>
      <c r="D758" s="336">
        <f>'10. Coûts de déplac. directs'!B77</f>
        <v>0</v>
      </c>
      <c r="E758" s="336">
        <f>'10. Coûts de déplac. directs'!C77</f>
        <v>0</v>
      </c>
      <c r="F758" s="336">
        <f>'10. Coûts de déplac. directs'!D77</f>
        <v>0</v>
      </c>
      <c r="G758" s="606">
        <f>'10. Coûts de déplac. directs'!E77</f>
        <v>0</v>
      </c>
      <c r="H758" s="335">
        <f>'10. Coûts de déplac. directs'!F77</f>
        <v>0</v>
      </c>
      <c r="I758" s="340">
        <f>'10. Coûts de déplac. directs'!G77</f>
        <v>0</v>
      </c>
      <c r="J758" s="555">
        <f>'10. Coûts de déplac. directs'!H77</f>
        <v>0</v>
      </c>
      <c r="K758" s="338">
        <f>'10. Coûts de déplac. directs'!I77</f>
        <v>0</v>
      </c>
      <c r="L758" s="338">
        <f>'10. Coûts de déplac. directs'!J77</f>
        <v>0</v>
      </c>
      <c r="M758" s="338">
        <f>'10. Coûts de déplac. directs'!K77</f>
        <v>0</v>
      </c>
      <c r="N758" s="338">
        <f>'10. Coûts de déplac. directs'!L77</f>
        <v>0</v>
      </c>
      <c r="O758" s="90"/>
      <c r="P758" s="91"/>
    </row>
    <row r="759" spans="2:16" s="58" customFormat="1" hidden="1" x14ac:dyDescent="0.35">
      <c r="B759" s="337">
        <f>'10. Coûts de déplac. directs'!M78</f>
        <v>0</v>
      </c>
      <c r="C759" s="556">
        <f>'10. Coûts de déplac. directs'!A78</f>
        <v>0</v>
      </c>
      <c r="D759" s="336">
        <f>'10. Coûts de déplac. directs'!B78</f>
        <v>0</v>
      </c>
      <c r="E759" s="336">
        <f>'10. Coûts de déplac. directs'!C78</f>
        <v>0</v>
      </c>
      <c r="F759" s="336">
        <f>'10. Coûts de déplac. directs'!D78</f>
        <v>0</v>
      </c>
      <c r="G759" s="606">
        <f>'10. Coûts de déplac. directs'!E78</f>
        <v>0</v>
      </c>
      <c r="H759" s="335">
        <f>'10. Coûts de déplac. directs'!F78</f>
        <v>0</v>
      </c>
      <c r="I759" s="340">
        <f>'10. Coûts de déplac. directs'!G78</f>
        <v>0</v>
      </c>
      <c r="J759" s="555">
        <f>'10. Coûts de déplac. directs'!H78</f>
        <v>0</v>
      </c>
      <c r="K759" s="338">
        <f>'10. Coûts de déplac. directs'!I78</f>
        <v>0</v>
      </c>
      <c r="L759" s="338">
        <f>'10. Coûts de déplac. directs'!J78</f>
        <v>0</v>
      </c>
      <c r="M759" s="338">
        <f>'10. Coûts de déplac. directs'!K78</f>
        <v>0</v>
      </c>
      <c r="N759" s="338">
        <f>'10. Coûts de déplac. directs'!L78</f>
        <v>0</v>
      </c>
      <c r="O759" s="90"/>
      <c r="P759" s="91"/>
    </row>
    <row r="760" spans="2:16" s="58" customFormat="1" hidden="1" x14ac:dyDescent="0.35">
      <c r="B760" s="337">
        <f>'10. Coûts de déplac. directs'!M79</f>
        <v>0</v>
      </c>
      <c r="C760" s="556">
        <f>'10. Coûts de déplac. directs'!A79</f>
        <v>0</v>
      </c>
      <c r="D760" s="336">
        <f>'10. Coûts de déplac. directs'!B79</f>
        <v>0</v>
      </c>
      <c r="E760" s="336">
        <f>'10. Coûts de déplac. directs'!C79</f>
        <v>0</v>
      </c>
      <c r="F760" s="336">
        <f>'10. Coûts de déplac. directs'!D79</f>
        <v>0</v>
      </c>
      <c r="G760" s="606">
        <f>'10. Coûts de déplac. directs'!E79</f>
        <v>0</v>
      </c>
      <c r="H760" s="335">
        <f>'10. Coûts de déplac. directs'!F79</f>
        <v>0</v>
      </c>
      <c r="I760" s="340">
        <f>'10. Coûts de déplac. directs'!G79</f>
        <v>0</v>
      </c>
      <c r="J760" s="555">
        <f>'10. Coûts de déplac. directs'!H79</f>
        <v>0</v>
      </c>
      <c r="K760" s="338">
        <f>'10. Coûts de déplac. directs'!I79</f>
        <v>0</v>
      </c>
      <c r="L760" s="338">
        <f>'10. Coûts de déplac. directs'!J79</f>
        <v>0</v>
      </c>
      <c r="M760" s="338">
        <f>'10. Coûts de déplac. directs'!K79</f>
        <v>0</v>
      </c>
      <c r="N760" s="338">
        <f>'10. Coûts de déplac. directs'!L79</f>
        <v>0</v>
      </c>
      <c r="O760" s="90"/>
      <c r="P760" s="91"/>
    </row>
    <row r="761" spans="2:16" s="58" customFormat="1" hidden="1" x14ac:dyDescent="0.35">
      <c r="B761" s="337">
        <f>'10. Coûts de déplac. directs'!M80</f>
        <v>0</v>
      </c>
      <c r="C761" s="556">
        <f>'10. Coûts de déplac. directs'!A80</f>
        <v>0</v>
      </c>
      <c r="D761" s="336">
        <f>'10. Coûts de déplac. directs'!B80</f>
        <v>0</v>
      </c>
      <c r="E761" s="336">
        <f>'10. Coûts de déplac. directs'!C80</f>
        <v>0</v>
      </c>
      <c r="F761" s="336">
        <f>'10. Coûts de déplac. directs'!D80</f>
        <v>0</v>
      </c>
      <c r="G761" s="606">
        <f>'10. Coûts de déplac. directs'!E80</f>
        <v>0</v>
      </c>
      <c r="H761" s="335">
        <f>'10. Coûts de déplac. directs'!F80</f>
        <v>0</v>
      </c>
      <c r="I761" s="340">
        <f>'10. Coûts de déplac. directs'!G80</f>
        <v>0</v>
      </c>
      <c r="J761" s="555">
        <f>'10. Coûts de déplac. directs'!H80</f>
        <v>0</v>
      </c>
      <c r="K761" s="338">
        <f>'10. Coûts de déplac. directs'!I80</f>
        <v>0</v>
      </c>
      <c r="L761" s="338">
        <f>'10. Coûts de déplac. directs'!J80</f>
        <v>0</v>
      </c>
      <c r="M761" s="338">
        <f>'10. Coûts de déplac. directs'!K80</f>
        <v>0</v>
      </c>
      <c r="N761" s="338">
        <f>'10. Coûts de déplac. directs'!L80</f>
        <v>0</v>
      </c>
      <c r="O761" s="90"/>
      <c r="P761" s="91"/>
    </row>
    <row r="762" spans="2:16" s="58" customFormat="1" hidden="1" x14ac:dyDescent="0.35">
      <c r="B762" s="337">
        <f>'10. Coûts de déplac. directs'!M81</f>
        <v>0</v>
      </c>
      <c r="C762" s="556">
        <f>'10. Coûts de déplac. directs'!A81</f>
        <v>0</v>
      </c>
      <c r="D762" s="336">
        <f>'10. Coûts de déplac. directs'!B81</f>
        <v>0</v>
      </c>
      <c r="E762" s="336">
        <f>'10. Coûts de déplac. directs'!C81</f>
        <v>0</v>
      </c>
      <c r="F762" s="336">
        <f>'10. Coûts de déplac. directs'!D81</f>
        <v>0</v>
      </c>
      <c r="G762" s="606">
        <f>'10. Coûts de déplac. directs'!E81</f>
        <v>0</v>
      </c>
      <c r="H762" s="335">
        <f>'10. Coûts de déplac. directs'!F81</f>
        <v>0</v>
      </c>
      <c r="I762" s="340">
        <f>'10. Coûts de déplac. directs'!G81</f>
        <v>0</v>
      </c>
      <c r="J762" s="555">
        <f>'10. Coûts de déplac. directs'!H81</f>
        <v>0</v>
      </c>
      <c r="K762" s="338">
        <f>'10. Coûts de déplac. directs'!I81</f>
        <v>0</v>
      </c>
      <c r="L762" s="338">
        <f>'10. Coûts de déplac. directs'!J81</f>
        <v>0</v>
      </c>
      <c r="M762" s="338">
        <f>'10. Coûts de déplac. directs'!K81</f>
        <v>0</v>
      </c>
      <c r="N762" s="338">
        <f>'10. Coûts de déplac. directs'!L81</f>
        <v>0</v>
      </c>
      <c r="O762" s="90"/>
      <c r="P762" s="91"/>
    </row>
    <row r="763" spans="2:16" s="58" customFormat="1" hidden="1" x14ac:dyDescent="0.35">
      <c r="B763" s="337">
        <f>'10. Coûts de déplac. directs'!M82</f>
        <v>0</v>
      </c>
      <c r="C763" s="556">
        <f>'10. Coûts de déplac. directs'!A82</f>
        <v>0</v>
      </c>
      <c r="D763" s="336">
        <f>'10. Coûts de déplac. directs'!B82</f>
        <v>0</v>
      </c>
      <c r="E763" s="336">
        <f>'10. Coûts de déplac. directs'!C82</f>
        <v>0</v>
      </c>
      <c r="F763" s="336">
        <f>'10. Coûts de déplac. directs'!D82</f>
        <v>0</v>
      </c>
      <c r="G763" s="606">
        <f>'10. Coûts de déplac. directs'!E82</f>
        <v>0</v>
      </c>
      <c r="H763" s="335">
        <f>'10. Coûts de déplac. directs'!F82</f>
        <v>0</v>
      </c>
      <c r="I763" s="340">
        <f>'10. Coûts de déplac. directs'!G82</f>
        <v>0</v>
      </c>
      <c r="J763" s="555">
        <f>'10. Coûts de déplac. directs'!H82</f>
        <v>0</v>
      </c>
      <c r="K763" s="338">
        <f>'10. Coûts de déplac. directs'!I82</f>
        <v>0</v>
      </c>
      <c r="L763" s="338">
        <f>'10. Coûts de déplac. directs'!J82</f>
        <v>0</v>
      </c>
      <c r="M763" s="338">
        <f>'10. Coûts de déplac. directs'!K82</f>
        <v>0</v>
      </c>
      <c r="N763" s="338">
        <f>'10. Coûts de déplac. directs'!L82</f>
        <v>0</v>
      </c>
      <c r="O763" s="90"/>
      <c r="P763" s="91"/>
    </row>
    <row r="764" spans="2:16" s="58" customFormat="1" hidden="1" x14ac:dyDescent="0.35">
      <c r="B764" s="337">
        <f>'10. Coûts de déplac. directs'!M83</f>
        <v>0</v>
      </c>
      <c r="C764" s="556">
        <f>'10. Coûts de déplac. directs'!A83</f>
        <v>0</v>
      </c>
      <c r="D764" s="336">
        <f>'10. Coûts de déplac. directs'!B83</f>
        <v>0</v>
      </c>
      <c r="E764" s="336">
        <f>'10. Coûts de déplac. directs'!C83</f>
        <v>0</v>
      </c>
      <c r="F764" s="336">
        <f>'10. Coûts de déplac. directs'!D83</f>
        <v>0</v>
      </c>
      <c r="G764" s="606">
        <f>'10. Coûts de déplac. directs'!E83</f>
        <v>0</v>
      </c>
      <c r="H764" s="335">
        <f>'10. Coûts de déplac. directs'!F83</f>
        <v>0</v>
      </c>
      <c r="I764" s="340">
        <f>'10. Coûts de déplac. directs'!G83</f>
        <v>0</v>
      </c>
      <c r="J764" s="555">
        <f>'10. Coûts de déplac. directs'!H83</f>
        <v>0</v>
      </c>
      <c r="K764" s="338">
        <f>'10. Coûts de déplac. directs'!I83</f>
        <v>0</v>
      </c>
      <c r="L764" s="338">
        <f>'10. Coûts de déplac. directs'!J83</f>
        <v>0</v>
      </c>
      <c r="M764" s="338">
        <f>'10. Coûts de déplac. directs'!K83</f>
        <v>0</v>
      </c>
      <c r="N764" s="338">
        <f>'10. Coûts de déplac. directs'!L83</f>
        <v>0</v>
      </c>
      <c r="O764" s="90"/>
      <c r="P764" s="91"/>
    </row>
    <row r="765" spans="2:16" s="58" customFormat="1" hidden="1" x14ac:dyDescent="0.35">
      <c r="B765" s="337">
        <f>'10. Coûts de déplac. directs'!M84</f>
        <v>0</v>
      </c>
      <c r="C765" s="556">
        <f>'10. Coûts de déplac. directs'!A84</f>
        <v>0</v>
      </c>
      <c r="D765" s="336">
        <f>'10. Coûts de déplac. directs'!B84</f>
        <v>0</v>
      </c>
      <c r="E765" s="336">
        <f>'10. Coûts de déplac. directs'!C84</f>
        <v>0</v>
      </c>
      <c r="F765" s="336">
        <f>'10. Coûts de déplac. directs'!D84</f>
        <v>0</v>
      </c>
      <c r="G765" s="606">
        <f>'10. Coûts de déplac. directs'!E84</f>
        <v>0</v>
      </c>
      <c r="H765" s="335">
        <f>'10. Coûts de déplac. directs'!F84</f>
        <v>0</v>
      </c>
      <c r="I765" s="340">
        <f>'10. Coûts de déplac. directs'!G84</f>
        <v>0</v>
      </c>
      <c r="J765" s="555">
        <f>'10. Coûts de déplac. directs'!H84</f>
        <v>0</v>
      </c>
      <c r="K765" s="338">
        <f>'10. Coûts de déplac. directs'!I84</f>
        <v>0</v>
      </c>
      <c r="L765" s="338">
        <f>'10. Coûts de déplac. directs'!J84</f>
        <v>0</v>
      </c>
      <c r="M765" s="338">
        <f>'10. Coûts de déplac. directs'!K84</f>
        <v>0</v>
      </c>
      <c r="N765" s="338">
        <f>'10. Coûts de déplac. directs'!L84</f>
        <v>0</v>
      </c>
      <c r="O765" s="90"/>
      <c r="P765" s="91"/>
    </row>
    <row r="766" spans="2:16" s="58" customFormat="1" hidden="1" x14ac:dyDescent="0.35">
      <c r="B766" s="337">
        <f>'10. Coûts de déplac. directs'!M85</f>
        <v>0</v>
      </c>
      <c r="C766" s="556">
        <f>'10. Coûts de déplac. directs'!A85</f>
        <v>0</v>
      </c>
      <c r="D766" s="336">
        <f>'10. Coûts de déplac. directs'!B85</f>
        <v>0</v>
      </c>
      <c r="E766" s="336">
        <f>'10. Coûts de déplac. directs'!C85</f>
        <v>0</v>
      </c>
      <c r="F766" s="336">
        <f>'10. Coûts de déplac. directs'!D85</f>
        <v>0</v>
      </c>
      <c r="G766" s="606">
        <f>'10. Coûts de déplac. directs'!E85</f>
        <v>0</v>
      </c>
      <c r="H766" s="335">
        <f>'10. Coûts de déplac. directs'!F85</f>
        <v>0</v>
      </c>
      <c r="I766" s="340">
        <f>'10. Coûts de déplac. directs'!G85</f>
        <v>0</v>
      </c>
      <c r="J766" s="555">
        <f>'10. Coûts de déplac. directs'!H85</f>
        <v>0</v>
      </c>
      <c r="K766" s="338">
        <f>'10. Coûts de déplac. directs'!I85</f>
        <v>0</v>
      </c>
      <c r="L766" s="338">
        <f>'10. Coûts de déplac. directs'!J85</f>
        <v>0</v>
      </c>
      <c r="M766" s="338">
        <f>'10. Coûts de déplac. directs'!K85</f>
        <v>0</v>
      </c>
      <c r="N766" s="338">
        <f>'10. Coûts de déplac. directs'!L85</f>
        <v>0</v>
      </c>
      <c r="O766" s="90"/>
      <c r="P766" s="91"/>
    </row>
    <row r="767" spans="2:16" s="58" customFormat="1" hidden="1" x14ac:dyDescent="0.35">
      <c r="B767" s="337">
        <f>'10. Coûts de déplac. directs'!M86</f>
        <v>0</v>
      </c>
      <c r="C767" s="556">
        <f>'10. Coûts de déplac. directs'!A86</f>
        <v>0</v>
      </c>
      <c r="D767" s="336">
        <f>'10. Coûts de déplac. directs'!B86</f>
        <v>0</v>
      </c>
      <c r="E767" s="336">
        <f>'10. Coûts de déplac. directs'!C86</f>
        <v>0</v>
      </c>
      <c r="F767" s="336">
        <f>'10. Coûts de déplac. directs'!D86</f>
        <v>0</v>
      </c>
      <c r="G767" s="606">
        <f>'10. Coûts de déplac. directs'!E86</f>
        <v>0</v>
      </c>
      <c r="H767" s="335">
        <f>'10. Coûts de déplac. directs'!F86</f>
        <v>0</v>
      </c>
      <c r="I767" s="340">
        <f>'10. Coûts de déplac. directs'!G86</f>
        <v>0</v>
      </c>
      <c r="J767" s="555">
        <f>'10. Coûts de déplac. directs'!H86</f>
        <v>0</v>
      </c>
      <c r="K767" s="338">
        <f>'10. Coûts de déplac. directs'!I86</f>
        <v>0</v>
      </c>
      <c r="L767" s="338">
        <f>'10. Coûts de déplac. directs'!J86</f>
        <v>0</v>
      </c>
      <c r="M767" s="338">
        <f>'10. Coûts de déplac. directs'!K86</f>
        <v>0</v>
      </c>
      <c r="N767" s="338">
        <f>'10. Coûts de déplac. directs'!L86</f>
        <v>0</v>
      </c>
      <c r="O767" s="90"/>
      <c r="P767" s="91"/>
    </row>
    <row r="768" spans="2:16" s="58" customFormat="1" hidden="1" x14ac:dyDescent="0.35">
      <c r="B768" s="337">
        <f>'10. Coûts de déplac. directs'!M87</f>
        <v>0</v>
      </c>
      <c r="C768" s="556">
        <f>'10. Coûts de déplac. directs'!A87</f>
        <v>0</v>
      </c>
      <c r="D768" s="336">
        <f>'10. Coûts de déplac. directs'!B87</f>
        <v>0</v>
      </c>
      <c r="E768" s="336">
        <f>'10. Coûts de déplac. directs'!C87</f>
        <v>0</v>
      </c>
      <c r="F768" s="336">
        <f>'10. Coûts de déplac. directs'!D87</f>
        <v>0</v>
      </c>
      <c r="G768" s="606">
        <f>'10. Coûts de déplac. directs'!E87</f>
        <v>0</v>
      </c>
      <c r="H768" s="335">
        <f>'10. Coûts de déplac. directs'!F87</f>
        <v>0</v>
      </c>
      <c r="I768" s="340">
        <f>'10. Coûts de déplac. directs'!G87</f>
        <v>0</v>
      </c>
      <c r="J768" s="555">
        <f>'10. Coûts de déplac. directs'!H87</f>
        <v>0</v>
      </c>
      <c r="K768" s="338">
        <f>'10. Coûts de déplac. directs'!I87</f>
        <v>0</v>
      </c>
      <c r="L768" s="338">
        <f>'10. Coûts de déplac. directs'!J87</f>
        <v>0</v>
      </c>
      <c r="M768" s="338">
        <f>'10. Coûts de déplac. directs'!K87</f>
        <v>0</v>
      </c>
      <c r="N768" s="338">
        <f>'10. Coûts de déplac. directs'!L87</f>
        <v>0</v>
      </c>
      <c r="O768" s="90"/>
      <c r="P768" s="91"/>
    </row>
    <row r="769" spans="2:16" s="58" customFormat="1" hidden="1" x14ac:dyDescent="0.35">
      <c r="B769" s="337">
        <f>'10. Coûts de déplac. directs'!M88</f>
        <v>0</v>
      </c>
      <c r="C769" s="556">
        <f>'10. Coûts de déplac. directs'!A88</f>
        <v>0</v>
      </c>
      <c r="D769" s="336">
        <f>'10. Coûts de déplac. directs'!B88</f>
        <v>0</v>
      </c>
      <c r="E769" s="336">
        <f>'10. Coûts de déplac. directs'!C88</f>
        <v>0</v>
      </c>
      <c r="F769" s="336">
        <f>'10. Coûts de déplac. directs'!D88</f>
        <v>0</v>
      </c>
      <c r="G769" s="606">
        <f>'10. Coûts de déplac. directs'!E88</f>
        <v>0</v>
      </c>
      <c r="H769" s="335">
        <f>'10. Coûts de déplac. directs'!F88</f>
        <v>0</v>
      </c>
      <c r="I769" s="340">
        <f>'10. Coûts de déplac. directs'!G88</f>
        <v>0</v>
      </c>
      <c r="J769" s="555">
        <f>'10. Coûts de déplac. directs'!H88</f>
        <v>0</v>
      </c>
      <c r="K769" s="338">
        <f>'10. Coûts de déplac. directs'!I88</f>
        <v>0</v>
      </c>
      <c r="L769" s="338">
        <f>'10. Coûts de déplac. directs'!J88</f>
        <v>0</v>
      </c>
      <c r="M769" s="338">
        <f>'10. Coûts de déplac. directs'!K88</f>
        <v>0</v>
      </c>
      <c r="N769" s="338">
        <f>'10. Coûts de déplac. directs'!L88</f>
        <v>0</v>
      </c>
      <c r="O769" s="90"/>
      <c r="P769" s="91"/>
    </row>
    <row r="770" spans="2:16" s="58" customFormat="1" hidden="1" x14ac:dyDescent="0.35">
      <c r="B770" s="337">
        <f>'10. Coûts de déplac. directs'!M89</f>
        <v>0</v>
      </c>
      <c r="C770" s="556">
        <f>'10. Coûts de déplac. directs'!A89</f>
        <v>0</v>
      </c>
      <c r="D770" s="336">
        <f>'10. Coûts de déplac. directs'!B89</f>
        <v>0</v>
      </c>
      <c r="E770" s="336">
        <f>'10. Coûts de déplac. directs'!C89</f>
        <v>0</v>
      </c>
      <c r="F770" s="336">
        <f>'10. Coûts de déplac. directs'!D89</f>
        <v>0</v>
      </c>
      <c r="G770" s="606">
        <f>'10. Coûts de déplac. directs'!E89</f>
        <v>0</v>
      </c>
      <c r="H770" s="335">
        <f>'10. Coûts de déplac. directs'!F89</f>
        <v>0</v>
      </c>
      <c r="I770" s="340">
        <f>'10. Coûts de déplac. directs'!G89</f>
        <v>0</v>
      </c>
      <c r="J770" s="555">
        <f>'10. Coûts de déplac. directs'!H89</f>
        <v>0</v>
      </c>
      <c r="K770" s="338">
        <f>'10. Coûts de déplac. directs'!I89</f>
        <v>0</v>
      </c>
      <c r="L770" s="338">
        <f>'10. Coûts de déplac. directs'!J89</f>
        <v>0</v>
      </c>
      <c r="M770" s="338">
        <f>'10. Coûts de déplac. directs'!K89</f>
        <v>0</v>
      </c>
      <c r="N770" s="338">
        <f>'10. Coûts de déplac. directs'!L89</f>
        <v>0</v>
      </c>
      <c r="O770" s="90"/>
      <c r="P770" s="91"/>
    </row>
    <row r="771" spans="2:16" s="58" customFormat="1" hidden="1" x14ac:dyDescent="0.35">
      <c r="B771" s="337">
        <f>'10. Coûts de déplac. directs'!M90</f>
        <v>0</v>
      </c>
      <c r="C771" s="556">
        <f>'10. Coûts de déplac. directs'!A90</f>
        <v>0</v>
      </c>
      <c r="D771" s="336">
        <f>'10. Coûts de déplac. directs'!B90</f>
        <v>0</v>
      </c>
      <c r="E771" s="336">
        <f>'10. Coûts de déplac. directs'!C90</f>
        <v>0</v>
      </c>
      <c r="F771" s="336">
        <f>'10. Coûts de déplac. directs'!D90</f>
        <v>0</v>
      </c>
      <c r="G771" s="606">
        <f>'10. Coûts de déplac. directs'!E90</f>
        <v>0</v>
      </c>
      <c r="H771" s="335">
        <f>'10. Coûts de déplac. directs'!F90</f>
        <v>0</v>
      </c>
      <c r="I771" s="340">
        <f>'10. Coûts de déplac. directs'!G90</f>
        <v>0</v>
      </c>
      <c r="J771" s="555">
        <f>'10. Coûts de déplac. directs'!H90</f>
        <v>0</v>
      </c>
      <c r="K771" s="338">
        <f>'10. Coûts de déplac. directs'!I90</f>
        <v>0</v>
      </c>
      <c r="L771" s="338">
        <f>'10. Coûts de déplac. directs'!J90</f>
        <v>0</v>
      </c>
      <c r="M771" s="338">
        <f>'10. Coûts de déplac. directs'!K90</f>
        <v>0</v>
      </c>
      <c r="N771" s="338">
        <f>'10. Coûts de déplac. directs'!L90</f>
        <v>0</v>
      </c>
      <c r="O771" s="90"/>
      <c r="P771" s="91"/>
    </row>
    <row r="772" spans="2:16" s="58" customFormat="1" hidden="1" x14ac:dyDescent="0.35">
      <c r="B772" s="337">
        <f>'10. Coûts de déplac. directs'!M91</f>
        <v>0</v>
      </c>
      <c r="C772" s="556">
        <f>'10. Coûts de déplac. directs'!A91</f>
        <v>0</v>
      </c>
      <c r="D772" s="336">
        <f>'10. Coûts de déplac. directs'!B91</f>
        <v>0</v>
      </c>
      <c r="E772" s="336">
        <f>'10. Coûts de déplac. directs'!C91</f>
        <v>0</v>
      </c>
      <c r="F772" s="336">
        <f>'10. Coûts de déplac. directs'!D91</f>
        <v>0</v>
      </c>
      <c r="G772" s="606">
        <f>'10. Coûts de déplac. directs'!E91</f>
        <v>0</v>
      </c>
      <c r="H772" s="335">
        <f>'10. Coûts de déplac. directs'!F91</f>
        <v>0</v>
      </c>
      <c r="I772" s="340">
        <f>'10. Coûts de déplac. directs'!G91</f>
        <v>0</v>
      </c>
      <c r="J772" s="555">
        <f>'10. Coûts de déplac. directs'!H91</f>
        <v>0</v>
      </c>
      <c r="K772" s="338">
        <f>'10. Coûts de déplac. directs'!I91</f>
        <v>0</v>
      </c>
      <c r="L772" s="338">
        <f>'10. Coûts de déplac. directs'!J91</f>
        <v>0</v>
      </c>
      <c r="M772" s="338">
        <f>'10. Coûts de déplac. directs'!K91</f>
        <v>0</v>
      </c>
      <c r="N772" s="338">
        <f>'10. Coûts de déplac. directs'!L91</f>
        <v>0</v>
      </c>
      <c r="O772" s="90"/>
      <c r="P772" s="91"/>
    </row>
    <row r="773" spans="2:16" s="58" customFormat="1" hidden="1" x14ac:dyDescent="0.35">
      <c r="B773" s="337">
        <f>'10. Coûts de déplac. directs'!M92</f>
        <v>0</v>
      </c>
      <c r="C773" s="556">
        <f>'10. Coûts de déplac. directs'!A92</f>
        <v>0</v>
      </c>
      <c r="D773" s="336">
        <f>'10. Coûts de déplac. directs'!B92</f>
        <v>0</v>
      </c>
      <c r="E773" s="336">
        <f>'10. Coûts de déplac. directs'!C92</f>
        <v>0</v>
      </c>
      <c r="F773" s="336">
        <f>'10. Coûts de déplac. directs'!D92</f>
        <v>0</v>
      </c>
      <c r="G773" s="606">
        <f>'10. Coûts de déplac. directs'!E92</f>
        <v>0</v>
      </c>
      <c r="H773" s="335">
        <f>'10. Coûts de déplac. directs'!F92</f>
        <v>0</v>
      </c>
      <c r="I773" s="340">
        <f>'10. Coûts de déplac. directs'!G92</f>
        <v>0</v>
      </c>
      <c r="J773" s="555">
        <f>'10. Coûts de déplac. directs'!H92</f>
        <v>0</v>
      </c>
      <c r="K773" s="338">
        <f>'10. Coûts de déplac. directs'!I92</f>
        <v>0</v>
      </c>
      <c r="L773" s="338">
        <f>'10. Coûts de déplac. directs'!J92</f>
        <v>0</v>
      </c>
      <c r="M773" s="338">
        <f>'10. Coûts de déplac. directs'!K92</f>
        <v>0</v>
      </c>
      <c r="N773" s="338">
        <f>'10. Coûts de déplac. directs'!L92</f>
        <v>0</v>
      </c>
      <c r="O773" s="90"/>
      <c r="P773" s="91"/>
    </row>
    <row r="774" spans="2:16" s="58" customFormat="1" hidden="1" x14ac:dyDescent="0.35">
      <c r="B774" s="337">
        <f>'10. Coûts de déplac. directs'!M93</f>
        <v>0</v>
      </c>
      <c r="C774" s="556">
        <f>'10. Coûts de déplac. directs'!A93</f>
        <v>0</v>
      </c>
      <c r="D774" s="336">
        <f>'10. Coûts de déplac. directs'!B93</f>
        <v>0</v>
      </c>
      <c r="E774" s="336">
        <f>'10. Coûts de déplac. directs'!C93</f>
        <v>0</v>
      </c>
      <c r="F774" s="336">
        <f>'10. Coûts de déplac. directs'!D93</f>
        <v>0</v>
      </c>
      <c r="G774" s="606">
        <f>'10. Coûts de déplac. directs'!E93</f>
        <v>0</v>
      </c>
      <c r="H774" s="335">
        <f>'10. Coûts de déplac. directs'!F93</f>
        <v>0</v>
      </c>
      <c r="I774" s="340">
        <f>'10. Coûts de déplac. directs'!G93</f>
        <v>0</v>
      </c>
      <c r="J774" s="555">
        <f>'10. Coûts de déplac. directs'!H93</f>
        <v>0</v>
      </c>
      <c r="K774" s="338">
        <f>'10. Coûts de déplac. directs'!I93</f>
        <v>0</v>
      </c>
      <c r="L774" s="338">
        <f>'10. Coûts de déplac. directs'!J93</f>
        <v>0</v>
      </c>
      <c r="M774" s="338">
        <f>'10. Coûts de déplac. directs'!K93</f>
        <v>0</v>
      </c>
      <c r="N774" s="338">
        <f>'10. Coûts de déplac. directs'!L93</f>
        <v>0</v>
      </c>
      <c r="O774" s="90"/>
      <c r="P774" s="91"/>
    </row>
    <row r="775" spans="2:16" s="58" customFormat="1" hidden="1" x14ac:dyDescent="0.35">
      <c r="B775" s="337">
        <f>'10. Coûts de déplac. directs'!M94</f>
        <v>0</v>
      </c>
      <c r="C775" s="556">
        <f>'10. Coûts de déplac. directs'!A94</f>
        <v>0</v>
      </c>
      <c r="D775" s="336">
        <f>'10. Coûts de déplac. directs'!B94</f>
        <v>0</v>
      </c>
      <c r="E775" s="336">
        <f>'10. Coûts de déplac. directs'!C94</f>
        <v>0</v>
      </c>
      <c r="F775" s="336">
        <f>'10. Coûts de déplac. directs'!D94</f>
        <v>0</v>
      </c>
      <c r="G775" s="606">
        <f>'10. Coûts de déplac. directs'!E94</f>
        <v>0</v>
      </c>
      <c r="H775" s="335">
        <f>'10. Coûts de déplac. directs'!F94</f>
        <v>0</v>
      </c>
      <c r="I775" s="340">
        <f>'10. Coûts de déplac. directs'!G94</f>
        <v>0</v>
      </c>
      <c r="J775" s="555">
        <f>'10. Coûts de déplac. directs'!H94</f>
        <v>0</v>
      </c>
      <c r="K775" s="338">
        <f>'10. Coûts de déplac. directs'!I94</f>
        <v>0</v>
      </c>
      <c r="L775" s="338">
        <f>'10. Coûts de déplac. directs'!J94</f>
        <v>0</v>
      </c>
      <c r="M775" s="338">
        <f>'10. Coûts de déplac. directs'!K94</f>
        <v>0</v>
      </c>
      <c r="N775" s="338">
        <f>'10. Coûts de déplac. directs'!L94</f>
        <v>0</v>
      </c>
      <c r="O775" s="90"/>
      <c r="P775" s="91"/>
    </row>
    <row r="776" spans="2:16" s="58" customFormat="1" hidden="1" x14ac:dyDescent="0.35">
      <c r="B776" s="337">
        <f>'10. Coûts de déplac. directs'!M95</f>
        <v>0</v>
      </c>
      <c r="C776" s="556">
        <f>'10. Coûts de déplac. directs'!A95</f>
        <v>0</v>
      </c>
      <c r="D776" s="336">
        <f>'10. Coûts de déplac. directs'!B95</f>
        <v>0</v>
      </c>
      <c r="E776" s="336">
        <f>'10. Coûts de déplac. directs'!C95</f>
        <v>0</v>
      </c>
      <c r="F776" s="336">
        <f>'10. Coûts de déplac. directs'!D95</f>
        <v>0</v>
      </c>
      <c r="G776" s="606">
        <f>'10. Coûts de déplac. directs'!E95</f>
        <v>0</v>
      </c>
      <c r="H776" s="335">
        <f>'10. Coûts de déplac. directs'!F95</f>
        <v>0</v>
      </c>
      <c r="I776" s="340">
        <f>'10. Coûts de déplac. directs'!G95</f>
        <v>0</v>
      </c>
      <c r="J776" s="555">
        <f>'10. Coûts de déplac. directs'!H95</f>
        <v>0</v>
      </c>
      <c r="K776" s="338">
        <f>'10. Coûts de déplac. directs'!I95</f>
        <v>0</v>
      </c>
      <c r="L776" s="338">
        <f>'10. Coûts de déplac. directs'!J95</f>
        <v>0</v>
      </c>
      <c r="M776" s="338">
        <f>'10. Coûts de déplac. directs'!K95</f>
        <v>0</v>
      </c>
      <c r="N776" s="338">
        <f>'10. Coûts de déplac. directs'!L95</f>
        <v>0</v>
      </c>
      <c r="O776" s="90"/>
      <c r="P776" s="91"/>
    </row>
    <row r="777" spans="2:16" s="58" customFormat="1" hidden="1" x14ac:dyDescent="0.35">
      <c r="B777" s="337">
        <f>'10. Coûts de déplac. directs'!M96</f>
        <v>0</v>
      </c>
      <c r="C777" s="556">
        <f>'10. Coûts de déplac. directs'!A96</f>
        <v>0</v>
      </c>
      <c r="D777" s="336">
        <f>'10. Coûts de déplac. directs'!B96</f>
        <v>0</v>
      </c>
      <c r="E777" s="336">
        <f>'10. Coûts de déplac. directs'!C96</f>
        <v>0</v>
      </c>
      <c r="F777" s="336">
        <f>'10. Coûts de déplac. directs'!D96</f>
        <v>0</v>
      </c>
      <c r="G777" s="606">
        <f>'10. Coûts de déplac. directs'!E96</f>
        <v>0</v>
      </c>
      <c r="H777" s="335">
        <f>'10. Coûts de déplac. directs'!F96</f>
        <v>0</v>
      </c>
      <c r="I777" s="340">
        <f>'10. Coûts de déplac. directs'!G96</f>
        <v>0</v>
      </c>
      <c r="J777" s="555">
        <f>'10. Coûts de déplac. directs'!H96</f>
        <v>0</v>
      </c>
      <c r="K777" s="338">
        <f>'10. Coûts de déplac. directs'!I96</f>
        <v>0</v>
      </c>
      <c r="L777" s="338">
        <f>'10. Coûts de déplac. directs'!J96</f>
        <v>0</v>
      </c>
      <c r="M777" s="338">
        <f>'10. Coûts de déplac. directs'!K96</f>
        <v>0</v>
      </c>
      <c r="N777" s="338">
        <f>'10. Coûts de déplac. directs'!L96</f>
        <v>0</v>
      </c>
      <c r="O777" s="90"/>
      <c r="P777" s="91"/>
    </row>
    <row r="778" spans="2:16" s="58" customFormat="1" hidden="1" x14ac:dyDescent="0.35">
      <c r="B778" s="337">
        <f>'10. Coûts de déplac. directs'!M97</f>
        <v>0</v>
      </c>
      <c r="C778" s="556">
        <f>'10. Coûts de déplac. directs'!A97</f>
        <v>0</v>
      </c>
      <c r="D778" s="336">
        <f>'10. Coûts de déplac. directs'!B97</f>
        <v>0</v>
      </c>
      <c r="E778" s="336">
        <f>'10. Coûts de déplac. directs'!C97</f>
        <v>0</v>
      </c>
      <c r="F778" s="336">
        <f>'10. Coûts de déplac. directs'!D97</f>
        <v>0</v>
      </c>
      <c r="G778" s="606">
        <f>'10. Coûts de déplac. directs'!E97</f>
        <v>0</v>
      </c>
      <c r="H778" s="335">
        <f>'10. Coûts de déplac. directs'!F97</f>
        <v>0</v>
      </c>
      <c r="I778" s="340">
        <f>'10. Coûts de déplac. directs'!G97</f>
        <v>0</v>
      </c>
      <c r="J778" s="555">
        <f>'10. Coûts de déplac. directs'!H97</f>
        <v>0</v>
      </c>
      <c r="K778" s="338">
        <f>'10. Coûts de déplac. directs'!I97</f>
        <v>0</v>
      </c>
      <c r="L778" s="338">
        <f>'10. Coûts de déplac. directs'!J97</f>
        <v>0</v>
      </c>
      <c r="M778" s="338">
        <f>'10. Coûts de déplac. directs'!K97</f>
        <v>0</v>
      </c>
      <c r="N778" s="338">
        <f>'10. Coûts de déplac. directs'!L97</f>
        <v>0</v>
      </c>
      <c r="O778" s="90"/>
      <c r="P778" s="91"/>
    </row>
    <row r="779" spans="2:16" s="58" customFormat="1" hidden="1" x14ac:dyDescent="0.35">
      <c r="B779" s="337">
        <f>'10. Coûts de déplac. directs'!M98</f>
        <v>0</v>
      </c>
      <c r="C779" s="556">
        <f>'10. Coûts de déplac. directs'!A98</f>
        <v>0</v>
      </c>
      <c r="D779" s="336">
        <f>'10. Coûts de déplac. directs'!B98</f>
        <v>0</v>
      </c>
      <c r="E779" s="336">
        <f>'10. Coûts de déplac. directs'!C98</f>
        <v>0</v>
      </c>
      <c r="F779" s="336">
        <f>'10. Coûts de déplac. directs'!D98</f>
        <v>0</v>
      </c>
      <c r="G779" s="606">
        <f>'10. Coûts de déplac. directs'!E98</f>
        <v>0</v>
      </c>
      <c r="H779" s="335">
        <f>'10. Coûts de déplac. directs'!F98</f>
        <v>0</v>
      </c>
      <c r="I779" s="340">
        <f>'10. Coûts de déplac. directs'!G98</f>
        <v>0</v>
      </c>
      <c r="J779" s="555">
        <f>'10. Coûts de déplac. directs'!H98</f>
        <v>0</v>
      </c>
      <c r="K779" s="338">
        <f>'10. Coûts de déplac. directs'!I98</f>
        <v>0</v>
      </c>
      <c r="L779" s="338">
        <f>'10. Coûts de déplac. directs'!J98</f>
        <v>0</v>
      </c>
      <c r="M779" s="338">
        <f>'10. Coûts de déplac. directs'!K98</f>
        <v>0</v>
      </c>
      <c r="N779" s="338">
        <f>'10. Coûts de déplac. directs'!L98</f>
        <v>0</v>
      </c>
      <c r="O779" s="90"/>
      <c r="P779" s="91"/>
    </row>
    <row r="780" spans="2:16" s="58" customFormat="1" hidden="1" x14ac:dyDescent="0.35">
      <c r="B780" s="337">
        <f>'10. Coûts de déplac. directs'!M99</f>
        <v>0</v>
      </c>
      <c r="C780" s="556">
        <f>'10. Coûts de déplac. directs'!A99</f>
        <v>0</v>
      </c>
      <c r="D780" s="336">
        <f>'10. Coûts de déplac. directs'!B99</f>
        <v>0</v>
      </c>
      <c r="E780" s="336">
        <f>'10. Coûts de déplac. directs'!C99</f>
        <v>0</v>
      </c>
      <c r="F780" s="336">
        <f>'10. Coûts de déplac. directs'!D99</f>
        <v>0</v>
      </c>
      <c r="G780" s="606">
        <f>'10. Coûts de déplac. directs'!E99</f>
        <v>0</v>
      </c>
      <c r="H780" s="335">
        <f>'10. Coûts de déplac. directs'!F99</f>
        <v>0</v>
      </c>
      <c r="I780" s="340">
        <f>'10. Coûts de déplac. directs'!G99</f>
        <v>0</v>
      </c>
      <c r="J780" s="555">
        <f>'10. Coûts de déplac. directs'!H99</f>
        <v>0</v>
      </c>
      <c r="K780" s="338">
        <f>'10. Coûts de déplac. directs'!I99</f>
        <v>0</v>
      </c>
      <c r="L780" s="338">
        <f>'10. Coûts de déplac. directs'!J99</f>
        <v>0</v>
      </c>
      <c r="M780" s="338">
        <f>'10. Coûts de déplac. directs'!K99</f>
        <v>0</v>
      </c>
      <c r="N780" s="338">
        <f>'10. Coûts de déplac. directs'!L99</f>
        <v>0</v>
      </c>
      <c r="O780" s="90"/>
      <c r="P780" s="91"/>
    </row>
    <row r="781" spans="2:16" s="58" customFormat="1" hidden="1" x14ac:dyDescent="0.35">
      <c r="B781" s="337">
        <f>'10. Coûts de déplac. directs'!M100</f>
        <v>0</v>
      </c>
      <c r="C781" s="556">
        <f>'10. Coûts de déplac. directs'!A100</f>
        <v>0</v>
      </c>
      <c r="D781" s="336">
        <f>'10. Coûts de déplac. directs'!B100</f>
        <v>0</v>
      </c>
      <c r="E781" s="336">
        <f>'10. Coûts de déplac. directs'!C100</f>
        <v>0</v>
      </c>
      <c r="F781" s="336">
        <f>'10. Coûts de déplac. directs'!D100</f>
        <v>0</v>
      </c>
      <c r="G781" s="606">
        <f>'10. Coûts de déplac. directs'!E100</f>
        <v>0</v>
      </c>
      <c r="H781" s="335">
        <f>'10. Coûts de déplac. directs'!F100</f>
        <v>0</v>
      </c>
      <c r="I781" s="340">
        <f>'10. Coûts de déplac. directs'!G100</f>
        <v>0</v>
      </c>
      <c r="J781" s="555">
        <f>'10. Coûts de déplac. directs'!H100</f>
        <v>0</v>
      </c>
      <c r="K781" s="338">
        <f>'10. Coûts de déplac. directs'!I100</f>
        <v>0</v>
      </c>
      <c r="L781" s="338">
        <f>'10. Coûts de déplac. directs'!J100</f>
        <v>0</v>
      </c>
      <c r="M781" s="338">
        <f>'10. Coûts de déplac. directs'!K100</f>
        <v>0</v>
      </c>
      <c r="N781" s="338">
        <f>'10. Coûts de déplac. directs'!L100</f>
        <v>0</v>
      </c>
      <c r="O781" s="90"/>
      <c r="P781" s="91"/>
    </row>
    <row r="782" spans="2:16" s="58" customFormat="1" hidden="1" x14ac:dyDescent="0.35">
      <c r="B782" s="337">
        <f>'10. Coûts de déplac. directs'!M101</f>
        <v>0</v>
      </c>
      <c r="C782" s="556">
        <f>'10. Coûts de déplac. directs'!A101</f>
        <v>0</v>
      </c>
      <c r="D782" s="336">
        <f>'10. Coûts de déplac. directs'!B101</f>
        <v>0</v>
      </c>
      <c r="E782" s="336">
        <f>'10. Coûts de déplac. directs'!C101</f>
        <v>0</v>
      </c>
      <c r="F782" s="336">
        <f>'10. Coûts de déplac. directs'!D101</f>
        <v>0</v>
      </c>
      <c r="G782" s="606">
        <f>'10. Coûts de déplac. directs'!E101</f>
        <v>0</v>
      </c>
      <c r="H782" s="335">
        <f>'10. Coûts de déplac. directs'!F101</f>
        <v>0</v>
      </c>
      <c r="I782" s="340">
        <f>'10. Coûts de déplac. directs'!G101</f>
        <v>0</v>
      </c>
      <c r="J782" s="555">
        <f>'10. Coûts de déplac. directs'!H101</f>
        <v>0</v>
      </c>
      <c r="K782" s="338">
        <f>'10. Coûts de déplac. directs'!I101</f>
        <v>0</v>
      </c>
      <c r="L782" s="338">
        <f>'10. Coûts de déplac. directs'!J101</f>
        <v>0</v>
      </c>
      <c r="M782" s="338">
        <f>'10. Coûts de déplac. directs'!K101</f>
        <v>0</v>
      </c>
      <c r="N782" s="338">
        <f>'10. Coûts de déplac. directs'!L101</f>
        <v>0</v>
      </c>
      <c r="O782" s="90"/>
      <c r="P782" s="91"/>
    </row>
    <row r="783" spans="2:16" s="58" customFormat="1" hidden="1" x14ac:dyDescent="0.35">
      <c r="B783" s="337">
        <f>'10. Coûts de déplac. directs'!M102</f>
        <v>0</v>
      </c>
      <c r="C783" s="556">
        <f>'10. Coûts de déplac. directs'!A102</f>
        <v>0</v>
      </c>
      <c r="D783" s="336">
        <f>'10. Coûts de déplac. directs'!B102</f>
        <v>0</v>
      </c>
      <c r="E783" s="336">
        <f>'10. Coûts de déplac. directs'!C102</f>
        <v>0</v>
      </c>
      <c r="F783" s="336">
        <f>'10. Coûts de déplac. directs'!D102</f>
        <v>0</v>
      </c>
      <c r="G783" s="606">
        <f>'10. Coûts de déplac. directs'!E102</f>
        <v>0</v>
      </c>
      <c r="H783" s="335">
        <f>'10. Coûts de déplac. directs'!F102</f>
        <v>0</v>
      </c>
      <c r="I783" s="340">
        <f>'10. Coûts de déplac. directs'!G102</f>
        <v>0</v>
      </c>
      <c r="J783" s="555">
        <f>'10. Coûts de déplac. directs'!H102</f>
        <v>0</v>
      </c>
      <c r="K783" s="338">
        <f>'10. Coûts de déplac. directs'!I102</f>
        <v>0</v>
      </c>
      <c r="L783" s="338">
        <f>'10. Coûts de déplac. directs'!J102</f>
        <v>0</v>
      </c>
      <c r="M783" s="338">
        <f>'10. Coûts de déplac. directs'!K102</f>
        <v>0</v>
      </c>
      <c r="N783" s="338">
        <f>'10. Coûts de déplac. directs'!L102</f>
        <v>0</v>
      </c>
      <c r="O783" s="90"/>
      <c r="P783" s="91"/>
    </row>
    <row r="784" spans="2:16" s="58" customFormat="1" hidden="1" x14ac:dyDescent="0.35">
      <c r="B784" s="337">
        <f>'10. Coûts de déplac. directs'!M103</f>
        <v>0</v>
      </c>
      <c r="C784" s="556">
        <f>'10. Coûts de déplac. directs'!A103</f>
        <v>0</v>
      </c>
      <c r="D784" s="336">
        <f>'10. Coûts de déplac. directs'!B103</f>
        <v>0</v>
      </c>
      <c r="E784" s="336">
        <f>'10. Coûts de déplac. directs'!C103</f>
        <v>0</v>
      </c>
      <c r="F784" s="336">
        <f>'10. Coûts de déplac. directs'!D103</f>
        <v>0</v>
      </c>
      <c r="G784" s="606">
        <f>'10. Coûts de déplac. directs'!E103</f>
        <v>0</v>
      </c>
      <c r="H784" s="335">
        <f>'10. Coûts de déplac. directs'!F103</f>
        <v>0</v>
      </c>
      <c r="I784" s="340">
        <f>'10. Coûts de déplac. directs'!G103</f>
        <v>0</v>
      </c>
      <c r="J784" s="555">
        <f>'10. Coûts de déplac. directs'!H103</f>
        <v>0</v>
      </c>
      <c r="K784" s="338">
        <f>'10. Coûts de déplac. directs'!I103</f>
        <v>0</v>
      </c>
      <c r="L784" s="338">
        <f>'10. Coûts de déplac. directs'!J103</f>
        <v>0</v>
      </c>
      <c r="M784" s="338">
        <f>'10. Coûts de déplac. directs'!K103</f>
        <v>0</v>
      </c>
      <c r="N784" s="338">
        <f>'10. Coûts de déplac. directs'!L103</f>
        <v>0</v>
      </c>
      <c r="O784" s="90"/>
      <c r="P784" s="91"/>
    </row>
    <row r="785" spans="2:16" s="58" customFormat="1" hidden="1" x14ac:dyDescent="0.35">
      <c r="B785" s="337">
        <f>'10. Coûts de déplac. directs'!M104</f>
        <v>0</v>
      </c>
      <c r="C785" s="556">
        <f>'10. Coûts de déplac. directs'!A104</f>
        <v>0</v>
      </c>
      <c r="D785" s="336">
        <f>'10. Coûts de déplac. directs'!B104</f>
        <v>0</v>
      </c>
      <c r="E785" s="336">
        <f>'10. Coûts de déplac. directs'!C104</f>
        <v>0</v>
      </c>
      <c r="F785" s="336">
        <f>'10. Coûts de déplac. directs'!D104</f>
        <v>0</v>
      </c>
      <c r="G785" s="606">
        <f>'10. Coûts de déplac. directs'!E104</f>
        <v>0</v>
      </c>
      <c r="H785" s="335">
        <f>'10. Coûts de déplac. directs'!F104</f>
        <v>0</v>
      </c>
      <c r="I785" s="340">
        <f>'10. Coûts de déplac. directs'!G104</f>
        <v>0</v>
      </c>
      <c r="J785" s="555">
        <f>'10. Coûts de déplac. directs'!H104</f>
        <v>0</v>
      </c>
      <c r="K785" s="338">
        <f>'10. Coûts de déplac. directs'!I104</f>
        <v>0</v>
      </c>
      <c r="L785" s="338">
        <f>'10. Coûts de déplac. directs'!J104</f>
        <v>0</v>
      </c>
      <c r="M785" s="338">
        <f>'10. Coûts de déplac. directs'!K104</f>
        <v>0</v>
      </c>
      <c r="N785" s="338">
        <f>'10. Coûts de déplac. directs'!L104</f>
        <v>0</v>
      </c>
      <c r="O785" s="90"/>
      <c r="P785" s="91"/>
    </row>
    <row r="786" spans="2:16" s="58" customFormat="1" hidden="1" x14ac:dyDescent="0.35">
      <c r="B786" s="337">
        <f>'10. Coûts de déplac. directs'!M105</f>
        <v>0</v>
      </c>
      <c r="C786" s="556">
        <f>'10. Coûts de déplac. directs'!A105</f>
        <v>0</v>
      </c>
      <c r="D786" s="336">
        <f>'10. Coûts de déplac. directs'!B105</f>
        <v>0</v>
      </c>
      <c r="E786" s="336">
        <f>'10. Coûts de déplac. directs'!C105</f>
        <v>0</v>
      </c>
      <c r="F786" s="336">
        <f>'10. Coûts de déplac. directs'!D105</f>
        <v>0</v>
      </c>
      <c r="G786" s="606">
        <f>'10. Coûts de déplac. directs'!E105</f>
        <v>0</v>
      </c>
      <c r="H786" s="335">
        <f>'10. Coûts de déplac. directs'!F105</f>
        <v>0</v>
      </c>
      <c r="I786" s="340">
        <f>'10. Coûts de déplac. directs'!G105</f>
        <v>0</v>
      </c>
      <c r="J786" s="555">
        <f>'10. Coûts de déplac. directs'!H105</f>
        <v>0</v>
      </c>
      <c r="K786" s="338">
        <f>'10. Coûts de déplac. directs'!I105</f>
        <v>0</v>
      </c>
      <c r="L786" s="338">
        <f>'10. Coûts de déplac. directs'!J105</f>
        <v>0</v>
      </c>
      <c r="M786" s="338">
        <f>'10. Coûts de déplac. directs'!K105</f>
        <v>0</v>
      </c>
      <c r="N786" s="338">
        <f>'10. Coûts de déplac. directs'!L105</f>
        <v>0</v>
      </c>
      <c r="O786" s="90"/>
      <c r="P786" s="91"/>
    </row>
    <row r="787" spans="2:16" s="58" customFormat="1" hidden="1" x14ac:dyDescent="0.35">
      <c r="B787" s="337">
        <f>'10. Coûts de déplac. directs'!M106</f>
        <v>0</v>
      </c>
      <c r="C787" s="556">
        <f>'10. Coûts de déplac. directs'!A106</f>
        <v>0</v>
      </c>
      <c r="D787" s="336">
        <f>'10. Coûts de déplac. directs'!B106</f>
        <v>0</v>
      </c>
      <c r="E787" s="336">
        <f>'10. Coûts de déplac. directs'!C106</f>
        <v>0</v>
      </c>
      <c r="F787" s="336">
        <f>'10. Coûts de déplac. directs'!D106</f>
        <v>0</v>
      </c>
      <c r="G787" s="606">
        <f>'10. Coûts de déplac. directs'!E106</f>
        <v>0</v>
      </c>
      <c r="H787" s="335">
        <f>'10. Coûts de déplac. directs'!F106</f>
        <v>0</v>
      </c>
      <c r="I787" s="340">
        <f>'10. Coûts de déplac. directs'!G106</f>
        <v>0</v>
      </c>
      <c r="J787" s="555">
        <f>'10. Coûts de déplac. directs'!H106</f>
        <v>0</v>
      </c>
      <c r="K787" s="338">
        <f>'10. Coûts de déplac. directs'!I106</f>
        <v>0</v>
      </c>
      <c r="L787" s="338">
        <f>'10. Coûts de déplac. directs'!J106</f>
        <v>0</v>
      </c>
      <c r="M787" s="338">
        <f>'10. Coûts de déplac. directs'!K106</f>
        <v>0</v>
      </c>
      <c r="N787" s="338">
        <f>'10. Coûts de déplac. directs'!L106</f>
        <v>0</v>
      </c>
      <c r="O787" s="90"/>
      <c r="P787" s="91"/>
    </row>
    <row r="788" spans="2:16" s="58" customFormat="1" hidden="1" x14ac:dyDescent="0.35">
      <c r="B788" s="337">
        <f>'10. Coûts de déplac. directs'!M107</f>
        <v>0</v>
      </c>
      <c r="C788" s="556">
        <f>'10. Coûts de déplac. directs'!A107</f>
        <v>0</v>
      </c>
      <c r="D788" s="336">
        <f>'10. Coûts de déplac. directs'!B107</f>
        <v>0</v>
      </c>
      <c r="E788" s="336">
        <f>'10. Coûts de déplac. directs'!C107</f>
        <v>0</v>
      </c>
      <c r="F788" s="336">
        <f>'10. Coûts de déplac. directs'!D107</f>
        <v>0</v>
      </c>
      <c r="G788" s="606">
        <f>'10. Coûts de déplac. directs'!E107</f>
        <v>0</v>
      </c>
      <c r="H788" s="335">
        <f>'10. Coûts de déplac. directs'!F107</f>
        <v>0</v>
      </c>
      <c r="I788" s="340">
        <f>'10. Coûts de déplac. directs'!G107</f>
        <v>0</v>
      </c>
      <c r="J788" s="555">
        <f>'10. Coûts de déplac. directs'!H107</f>
        <v>0</v>
      </c>
      <c r="K788" s="338">
        <f>'10. Coûts de déplac. directs'!I107</f>
        <v>0</v>
      </c>
      <c r="L788" s="338">
        <f>'10. Coûts de déplac. directs'!J107</f>
        <v>0</v>
      </c>
      <c r="M788" s="338">
        <f>'10. Coûts de déplac. directs'!K107</f>
        <v>0</v>
      </c>
      <c r="N788" s="338">
        <f>'10. Coûts de déplac. directs'!L107</f>
        <v>0</v>
      </c>
      <c r="O788" s="90"/>
      <c r="P788" s="91"/>
    </row>
    <row r="789" spans="2:16" s="58" customFormat="1" hidden="1" x14ac:dyDescent="0.35">
      <c r="B789" s="337">
        <f>'10. Coûts de déplac. directs'!M108</f>
        <v>0</v>
      </c>
      <c r="C789" s="556">
        <f>'10. Coûts de déplac. directs'!A108</f>
        <v>0</v>
      </c>
      <c r="D789" s="336">
        <f>'10. Coûts de déplac. directs'!B108</f>
        <v>0</v>
      </c>
      <c r="E789" s="336">
        <f>'10. Coûts de déplac. directs'!C108</f>
        <v>0</v>
      </c>
      <c r="F789" s="336">
        <f>'10. Coûts de déplac. directs'!D108</f>
        <v>0</v>
      </c>
      <c r="G789" s="606">
        <f>'10. Coûts de déplac. directs'!E108</f>
        <v>0</v>
      </c>
      <c r="H789" s="335">
        <f>'10. Coûts de déplac. directs'!F108</f>
        <v>0</v>
      </c>
      <c r="I789" s="340">
        <f>'10. Coûts de déplac. directs'!G108</f>
        <v>0</v>
      </c>
      <c r="J789" s="555">
        <f>'10. Coûts de déplac. directs'!H108</f>
        <v>0</v>
      </c>
      <c r="K789" s="338">
        <f>'10. Coûts de déplac. directs'!I108</f>
        <v>0</v>
      </c>
      <c r="L789" s="338">
        <f>'10. Coûts de déplac. directs'!J108</f>
        <v>0</v>
      </c>
      <c r="M789" s="338">
        <f>'10. Coûts de déplac. directs'!K108</f>
        <v>0</v>
      </c>
      <c r="N789" s="338">
        <f>'10. Coûts de déplac. directs'!L108</f>
        <v>0</v>
      </c>
      <c r="O789" s="90"/>
      <c r="P789" s="91"/>
    </row>
    <row r="790" spans="2:16" s="58" customFormat="1" hidden="1" x14ac:dyDescent="0.35">
      <c r="B790" s="337">
        <f>'10. Coûts de déplac. directs'!M109</f>
        <v>0</v>
      </c>
      <c r="C790" s="556">
        <f>'10. Coûts de déplac. directs'!A109</f>
        <v>0</v>
      </c>
      <c r="D790" s="336">
        <f>'10. Coûts de déplac. directs'!B109</f>
        <v>0</v>
      </c>
      <c r="E790" s="336">
        <f>'10. Coûts de déplac. directs'!C109</f>
        <v>0</v>
      </c>
      <c r="F790" s="336">
        <f>'10. Coûts de déplac. directs'!D109</f>
        <v>0</v>
      </c>
      <c r="G790" s="606">
        <f>'10. Coûts de déplac. directs'!E109</f>
        <v>0</v>
      </c>
      <c r="H790" s="335">
        <f>'10. Coûts de déplac. directs'!F109</f>
        <v>0</v>
      </c>
      <c r="I790" s="340">
        <f>'10. Coûts de déplac. directs'!G109</f>
        <v>0</v>
      </c>
      <c r="J790" s="555">
        <f>'10. Coûts de déplac. directs'!H109</f>
        <v>0</v>
      </c>
      <c r="K790" s="338">
        <f>'10. Coûts de déplac. directs'!I109</f>
        <v>0</v>
      </c>
      <c r="L790" s="338">
        <f>'10. Coûts de déplac. directs'!J109</f>
        <v>0</v>
      </c>
      <c r="M790" s="338">
        <f>'10. Coûts de déplac. directs'!K109</f>
        <v>0</v>
      </c>
      <c r="N790" s="338">
        <f>'10. Coûts de déplac. directs'!L109</f>
        <v>0</v>
      </c>
      <c r="O790" s="90"/>
      <c r="P790" s="91"/>
    </row>
    <row r="791" spans="2:16" s="58" customFormat="1" hidden="1" x14ac:dyDescent="0.35">
      <c r="B791" s="337">
        <f>'10. Coûts de déplac. directs'!M110</f>
        <v>0</v>
      </c>
      <c r="C791" s="556">
        <f>'10. Coûts de déplac. directs'!A110</f>
        <v>0</v>
      </c>
      <c r="D791" s="336">
        <f>'10. Coûts de déplac. directs'!B110</f>
        <v>0</v>
      </c>
      <c r="E791" s="336">
        <f>'10. Coûts de déplac. directs'!C110</f>
        <v>0</v>
      </c>
      <c r="F791" s="336">
        <f>'10. Coûts de déplac. directs'!D110</f>
        <v>0</v>
      </c>
      <c r="G791" s="606">
        <f>'10. Coûts de déplac. directs'!E110</f>
        <v>0</v>
      </c>
      <c r="H791" s="335">
        <f>'10. Coûts de déplac. directs'!F110</f>
        <v>0</v>
      </c>
      <c r="I791" s="340">
        <f>'10. Coûts de déplac. directs'!G110</f>
        <v>0</v>
      </c>
      <c r="J791" s="555">
        <f>'10. Coûts de déplac. directs'!H110</f>
        <v>0</v>
      </c>
      <c r="K791" s="338">
        <f>'10. Coûts de déplac. directs'!I110</f>
        <v>0</v>
      </c>
      <c r="L791" s="338">
        <f>'10. Coûts de déplac. directs'!J110</f>
        <v>0</v>
      </c>
      <c r="M791" s="338">
        <f>'10. Coûts de déplac. directs'!K110</f>
        <v>0</v>
      </c>
      <c r="N791" s="338">
        <f>'10. Coûts de déplac. directs'!L110</f>
        <v>0</v>
      </c>
      <c r="O791" s="90"/>
      <c r="P791" s="91"/>
    </row>
    <row r="792" spans="2:16" s="58" customFormat="1" hidden="1" x14ac:dyDescent="0.35">
      <c r="B792" s="337">
        <f>'10. Coûts de déplac. directs'!M111</f>
        <v>0</v>
      </c>
      <c r="C792" s="556">
        <f>'10. Coûts de déplac. directs'!A111</f>
        <v>0</v>
      </c>
      <c r="D792" s="336">
        <f>'10. Coûts de déplac. directs'!B111</f>
        <v>0</v>
      </c>
      <c r="E792" s="336">
        <f>'10. Coûts de déplac. directs'!C111</f>
        <v>0</v>
      </c>
      <c r="F792" s="336">
        <f>'10. Coûts de déplac. directs'!D111</f>
        <v>0</v>
      </c>
      <c r="G792" s="606">
        <f>'10. Coûts de déplac. directs'!E111</f>
        <v>0</v>
      </c>
      <c r="H792" s="335">
        <f>'10. Coûts de déplac. directs'!F111</f>
        <v>0</v>
      </c>
      <c r="I792" s="340">
        <f>'10. Coûts de déplac. directs'!G111</f>
        <v>0</v>
      </c>
      <c r="J792" s="555">
        <f>'10. Coûts de déplac. directs'!H111</f>
        <v>0</v>
      </c>
      <c r="K792" s="338">
        <f>'10. Coûts de déplac. directs'!I111</f>
        <v>0</v>
      </c>
      <c r="L792" s="338">
        <f>'10. Coûts de déplac. directs'!J111</f>
        <v>0</v>
      </c>
      <c r="M792" s="338">
        <f>'10. Coûts de déplac. directs'!K111</f>
        <v>0</v>
      </c>
      <c r="N792" s="338">
        <f>'10. Coûts de déplac. directs'!L111</f>
        <v>0</v>
      </c>
      <c r="O792" s="90"/>
      <c r="P792" s="91"/>
    </row>
    <row r="793" spans="2:16" s="58" customFormat="1" hidden="1" x14ac:dyDescent="0.35">
      <c r="B793" s="337">
        <f>'10. Coûts de déplac. directs'!M112</f>
        <v>0</v>
      </c>
      <c r="C793" s="556">
        <f>'10. Coûts de déplac. directs'!A112</f>
        <v>0</v>
      </c>
      <c r="D793" s="336">
        <f>'10. Coûts de déplac. directs'!B112</f>
        <v>0</v>
      </c>
      <c r="E793" s="336">
        <f>'10. Coûts de déplac. directs'!C112</f>
        <v>0</v>
      </c>
      <c r="F793" s="336">
        <f>'10. Coûts de déplac. directs'!D112</f>
        <v>0</v>
      </c>
      <c r="G793" s="606">
        <f>'10. Coûts de déplac. directs'!E112</f>
        <v>0</v>
      </c>
      <c r="H793" s="335">
        <f>'10. Coûts de déplac. directs'!F112</f>
        <v>0</v>
      </c>
      <c r="I793" s="340">
        <f>'10. Coûts de déplac. directs'!G112</f>
        <v>0</v>
      </c>
      <c r="J793" s="555">
        <f>'10. Coûts de déplac. directs'!H112</f>
        <v>0</v>
      </c>
      <c r="K793" s="338">
        <f>'10. Coûts de déplac. directs'!I112</f>
        <v>0</v>
      </c>
      <c r="L793" s="338">
        <f>'10. Coûts de déplac. directs'!J112</f>
        <v>0</v>
      </c>
      <c r="M793" s="338">
        <f>'10. Coûts de déplac. directs'!K112</f>
        <v>0</v>
      </c>
      <c r="N793" s="338">
        <f>'10. Coûts de déplac. directs'!L112</f>
        <v>0</v>
      </c>
      <c r="O793" s="90"/>
      <c r="P793" s="91"/>
    </row>
    <row r="794" spans="2:16" s="58" customFormat="1" hidden="1" x14ac:dyDescent="0.35">
      <c r="B794" s="337">
        <f>'10. Coûts de déplac. directs'!M113</f>
        <v>0</v>
      </c>
      <c r="C794" s="556">
        <f>'10. Coûts de déplac. directs'!A113</f>
        <v>0</v>
      </c>
      <c r="D794" s="336">
        <f>'10. Coûts de déplac. directs'!B113</f>
        <v>0</v>
      </c>
      <c r="E794" s="336">
        <f>'10. Coûts de déplac. directs'!C113</f>
        <v>0</v>
      </c>
      <c r="F794" s="336">
        <f>'10. Coûts de déplac. directs'!D113</f>
        <v>0</v>
      </c>
      <c r="G794" s="606">
        <f>'10. Coûts de déplac. directs'!E113</f>
        <v>0</v>
      </c>
      <c r="H794" s="335">
        <f>'10. Coûts de déplac. directs'!F113</f>
        <v>0</v>
      </c>
      <c r="I794" s="340">
        <f>'10. Coûts de déplac. directs'!G113</f>
        <v>0</v>
      </c>
      <c r="J794" s="555">
        <f>'10. Coûts de déplac. directs'!H113</f>
        <v>0</v>
      </c>
      <c r="K794" s="338">
        <f>'10. Coûts de déplac. directs'!I113</f>
        <v>0</v>
      </c>
      <c r="L794" s="338">
        <f>'10. Coûts de déplac. directs'!J113</f>
        <v>0</v>
      </c>
      <c r="M794" s="338">
        <f>'10. Coûts de déplac. directs'!K113</f>
        <v>0</v>
      </c>
      <c r="N794" s="338">
        <f>'10. Coûts de déplac. directs'!L113</f>
        <v>0</v>
      </c>
      <c r="O794" s="90"/>
      <c r="P794" s="91"/>
    </row>
    <row r="795" spans="2:16" s="58" customFormat="1" hidden="1" x14ac:dyDescent="0.35">
      <c r="B795" s="337">
        <f>'10. Coûts de déplac. directs'!M114</f>
        <v>0</v>
      </c>
      <c r="C795" s="556">
        <f>'10. Coûts de déplac. directs'!A114</f>
        <v>0</v>
      </c>
      <c r="D795" s="336">
        <f>'10. Coûts de déplac. directs'!B114</f>
        <v>0</v>
      </c>
      <c r="E795" s="336">
        <f>'10. Coûts de déplac. directs'!C114</f>
        <v>0</v>
      </c>
      <c r="F795" s="336">
        <f>'10. Coûts de déplac. directs'!D114</f>
        <v>0</v>
      </c>
      <c r="G795" s="606">
        <f>'10. Coûts de déplac. directs'!E114</f>
        <v>0</v>
      </c>
      <c r="H795" s="335">
        <f>'10. Coûts de déplac. directs'!F114</f>
        <v>0</v>
      </c>
      <c r="I795" s="340">
        <f>'10. Coûts de déplac. directs'!G114</f>
        <v>0</v>
      </c>
      <c r="J795" s="555">
        <f>'10. Coûts de déplac. directs'!H114</f>
        <v>0</v>
      </c>
      <c r="K795" s="338">
        <f>'10. Coûts de déplac. directs'!I114</f>
        <v>0</v>
      </c>
      <c r="L795" s="338">
        <f>'10. Coûts de déplac. directs'!J114</f>
        <v>0</v>
      </c>
      <c r="M795" s="338">
        <f>'10. Coûts de déplac. directs'!K114</f>
        <v>0</v>
      </c>
      <c r="N795" s="338">
        <f>'10. Coûts de déplac. directs'!L114</f>
        <v>0</v>
      </c>
      <c r="O795" s="90"/>
      <c r="P795" s="91"/>
    </row>
    <row r="796" spans="2:16" s="58" customFormat="1" hidden="1" x14ac:dyDescent="0.35">
      <c r="B796" s="337">
        <f>'10. Coûts de déplac. directs'!M115</f>
        <v>0</v>
      </c>
      <c r="C796" s="556">
        <f>'10. Coûts de déplac. directs'!A115</f>
        <v>0</v>
      </c>
      <c r="D796" s="336">
        <f>'10. Coûts de déplac. directs'!B115</f>
        <v>0</v>
      </c>
      <c r="E796" s="336">
        <f>'10. Coûts de déplac. directs'!C115</f>
        <v>0</v>
      </c>
      <c r="F796" s="336">
        <f>'10. Coûts de déplac. directs'!D115</f>
        <v>0</v>
      </c>
      <c r="G796" s="606">
        <f>'10. Coûts de déplac. directs'!E115</f>
        <v>0</v>
      </c>
      <c r="H796" s="335">
        <f>'10. Coûts de déplac. directs'!F115</f>
        <v>0</v>
      </c>
      <c r="I796" s="340">
        <f>'10. Coûts de déplac. directs'!G115</f>
        <v>0</v>
      </c>
      <c r="J796" s="555">
        <f>'10. Coûts de déplac. directs'!H115</f>
        <v>0</v>
      </c>
      <c r="K796" s="338">
        <f>'10. Coûts de déplac. directs'!I115</f>
        <v>0</v>
      </c>
      <c r="L796" s="338">
        <f>'10. Coûts de déplac. directs'!J115</f>
        <v>0</v>
      </c>
      <c r="M796" s="338">
        <f>'10. Coûts de déplac. directs'!K115</f>
        <v>0</v>
      </c>
      <c r="N796" s="338">
        <f>'10. Coûts de déplac. directs'!L115</f>
        <v>0</v>
      </c>
      <c r="O796" s="90"/>
      <c r="P796" s="91"/>
    </row>
    <row r="797" spans="2:16" s="58" customFormat="1" hidden="1" x14ac:dyDescent="0.35">
      <c r="B797" s="337">
        <f>'10. Coûts de déplac. directs'!M116</f>
        <v>0</v>
      </c>
      <c r="C797" s="556">
        <f>'10. Coûts de déplac. directs'!A116</f>
        <v>0</v>
      </c>
      <c r="D797" s="336">
        <f>'10. Coûts de déplac. directs'!B116</f>
        <v>0</v>
      </c>
      <c r="E797" s="336">
        <f>'10. Coûts de déplac. directs'!C116</f>
        <v>0</v>
      </c>
      <c r="F797" s="336">
        <f>'10. Coûts de déplac. directs'!D116</f>
        <v>0</v>
      </c>
      <c r="G797" s="606">
        <f>'10. Coûts de déplac. directs'!E116</f>
        <v>0</v>
      </c>
      <c r="H797" s="335">
        <f>'10. Coûts de déplac. directs'!F116</f>
        <v>0</v>
      </c>
      <c r="I797" s="340">
        <f>'10. Coûts de déplac. directs'!G116</f>
        <v>0</v>
      </c>
      <c r="J797" s="555">
        <f>'10. Coûts de déplac. directs'!H116</f>
        <v>0</v>
      </c>
      <c r="K797" s="338">
        <f>'10. Coûts de déplac. directs'!I116</f>
        <v>0</v>
      </c>
      <c r="L797" s="338">
        <f>'10. Coûts de déplac. directs'!J116</f>
        <v>0</v>
      </c>
      <c r="M797" s="338">
        <f>'10. Coûts de déplac. directs'!K116</f>
        <v>0</v>
      </c>
      <c r="N797" s="338">
        <f>'10. Coûts de déplac. directs'!L116</f>
        <v>0</v>
      </c>
      <c r="O797" s="90"/>
      <c r="P797" s="91"/>
    </row>
    <row r="798" spans="2:16" s="58" customFormat="1" hidden="1" x14ac:dyDescent="0.35">
      <c r="B798" s="337">
        <f>'10. Coûts de déplac. directs'!M117</f>
        <v>0</v>
      </c>
      <c r="C798" s="556">
        <f>'10. Coûts de déplac. directs'!A117</f>
        <v>0</v>
      </c>
      <c r="D798" s="336">
        <f>'10. Coûts de déplac. directs'!B117</f>
        <v>0</v>
      </c>
      <c r="E798" s="336">
        <f>'10. Coûts de déplac. directs'!C117</f>
        <v>0</v>
      </c>
      <c r="F798" s="336">
        <f>'10. Coûts de déplac. directs'!D117</f>
        <v>0</v>
      </c>
      <c r="G798" s="606">
        <f>'10. Coûts de déplac. directs'!E117</f>
        <v>0</v>
      </c>
      <c r="H798" s="335">
        <f>'10. Coûts de déplac. directs'!F117</f>
        <v>0</v>
      </c>
      <c r="I798" s="340">
        <f>'10. Coûts de déplac. directs'!G117</f>
        <v>0</v>
      </c>
      <c r="J798" s="555">
        <f>'10. Coûts de déplac. directs'!H117</f>
        <v>0</v>
      </c>
      <c r="K798" s="338">
        <f>'10. Coûts de déplac. directs'!I117</f>
        <v>0</v>
      </c>
      <c r="L798" s="338">
        <f>'10. Coûts de déplac. directs'!J117</f>
        <v>0</v>
      </c>
      <c r="M798" s="338">
        <f>'10. Coûts de déplac. directs'!K117</f>
        <v>0</v>
      </c>
      <c r="N798" s="338">
        <f>'10. Coûts de déplac. directs'!L117</f>
        <v>0</v>
      </c>
      <c r="O798" s="90"/>
      <c r="P798" s="91"/>
    </row>
    <row r="799" spans="2:16" s="58" customFormat="1" hidden="1" x14ac:dyDescent="0.35">
      <c r="B799" s="337">
        <f>'10. Coûts de déplac. directs'!M118</f>
        <v>0</v>
      </c>
      <c r="C799" s="556">
        <f>'10. Coûts de déplac. directs'!A118</f>
        <v>0</v>
      </c>
      <c r="D799" s="336">
        <f>'10. Coûts de déplac. directs'!B118</f>
        <v>0</v>
      </c>
      <c r="E799" s="336">
        <f>'10. Coûts de déplac. directs'!C118</f>
        <v>0</v>
      </c>
      <c r="F799" s="336">
        <f>'10. Coûts de déplac. directs'!D118</f>
        <v>0</v>
      </c>
      <c r="G799" s="606">
        <f>'10. Coûts de déplac. directs'!E118</f>
        <v>0</v>
      </c>
      <c r="H799" s="335">
        <f>'10. Coûts de déplac. directs'!F118</f>
        <v>0</v>
      </c>
      <c r="I799" s="340">
        <f>'10. Coûts de déplac. directs'!G118</f>
        <v>0</v>
      </c>
      <c r="J799" s="555">
        <f>'10. Coûts de déplac. directs'!H118</f>
        <v>0</v>
      </c>
      <c r="K799" s="338">
        <f>'10. Coûts de déplac. directs'!I118</f>
        <v>0</v>
      </c>
      <c r="L799" s="338">
        <f>'10. Coûts de déplac. directs'!J118</f>
        <v>0</v>
      </c>
      <c r="M799" s="338">
        <f>'10. Coûts de déplac. directs'!K118</f>
        <v>0</v>
      </c>
      <c r="N799" s="338">
        <f>'10. Coûts de déplac. directs'!L118</f>
        <v>0</v>
      </c>
      <c r="O799" s="90"/>
      <c r="P799" s="91"/>
    </row>
    <row r="800" spans="2:16" s="58" customFormat="1" hidden="1" x14ac:dyDescent="0.35">
      <c r="B800" s="337">
        <f>'10. Coûts de déplac. directs'!M119</f>
        <v>0</v>
      </c>
      <c r="C800" s="556">
        <f>'10. Coûts de déplac. directs'!A119</f>
        <v>0</v>
      </c>
      <c r="D800" s="336">
        <f>'10. Coûts de déplac. directs'!B119</f>
        <v>0</v>
      </c>
      <c r="E800" s="336">
        <f>'10. Coûts de déplac. directs'!C119</f>
        <v>0</v>
      </c>
      <c r="F800" s="336">
        <f>'10. Coûts de déplac. directs'!D119</f>
        <v>0</v>
      </c>
      <c r="G800" s="606">
        <f>'10. Coûts de déplac. directs'!E119</f>
        <v>0</v>
      </c>
      <c r="H800" s="335">
        <f>'10. Coûts de déplac. directs'!F119</f>
        <v>0</v>
      </c>
      <c r="I800" s="340">
        <f>'10. Coûts de déplac. directs'!G119</f>
        <v>0</v>
      </c>
      <c r="J800" s="555">
        <f>'10. Coûts de déplac. directs'!H119</f>
        <v>0</v>
      </c>
      <c r="K800" s="338">
        <f>'10. Coûts de déplac. directs'!I119</f>
        <v>0</v>
      </c>
      <c r="L800" s="338">
        <f>'10. Coûts de déplac. directs'!J119</f>
        <v>0</v>
      </c>
      <c r="M800" s="338">
        <f>'10. Coûts de déplac. directs'!K119</f>
        <v>0</v>
      </c>
      <c r="N800" s="338">
        <f>'10. Coûts de déplac. directs'!L119</f>
        <v>0</v>
      </c>
      <c r="O800" s="90"/>
      <c r="P800" s="91"/>
    </row>
    <row r="801" spans="2:16" s="58" customFormat="1" hidden="1" x14ac:dyDescent="0.35">
      <c r="B801" s="337">
        <f>'10. Coûts de déplac. directs'!M120</f>
        <v>0</v>
      </c>
      <c r="C801" s="556">
        <f>'10. Coûts de déplac. directs'!A120</f>
        <v>0</v>
      </c>
      <c r="D801" s="336">
        <f>'10. Coûts de déplac. directs'!B120</f>
        <v>0</v>
      </c>
      <c r="E801" s="336">
        <f>'10. Coûts de déplac. directs'!C120</f>
        <v>0</v>
      </c>
      <c r="F801" s="336">
        <f>'10. Coûts de déplac. directs'!D120</f>
        <v>0</v>
      </c>
      <c r="G801" s="606">
        <f>'10. Coûts de déplac. directs'!E120</f>
        <v>0</v>
      </c>
      <c r="H801" s="335">
        <f>'10. Coûts de déplac. directs'!F120</f>
        <v>0</v>
      </c>
      <c r="I801" s="340">
        <f>'10. Coûts de déplac. directs'!G120</f>
        <v>0</v>
      </c>
      <c r="J801" s="555">
        <f>'10. Coûts de déplac. directs'!H120</f>
        <v>0</v>
      </c>
      <c r="K801" s="338">
        <f>'10. Coûts de déplac. directs'!I120</f>
        <v>0</v>
      </c>
      <c r="L801" s="338">
        <f>'10. Coûts de déplac. directs'!J120</f>
        <v>0</v>
      </c>
      <c r="M801" s="338">
        <f>'10. Coûts de déplac. directs'!K120</f>
        <v>0</v>
      </c>
      <c r="N801" s="338">
        <f>'10. Coûts de déplac. directs'!L120</f>
        <v>0</v>
      </c>
      <c r="O801" s="90"/>
      <c r="P801" s="91"/>
    </row>
    <row r="802" spans="2:16" s="58" customFormat="1" hidden="1" x14ac:dyDescent="0.35">
      <c r="B802" s="337">
        <f>'10. Coûts de déplac. directs'!M121</f>
        <v>0</v>
      </c>
      <c r="C802" s="556">
        <f>'10. Coûts de déplac. directs'!A121</f>
        <v>0</v>
      </c>
      <c r="D802" s="336">
        <f>'10. Coûts de déplac. directs'!B121</f>
        <v>0</v>
      </c>
      <c r="E802" s="336">
        <f>'10. Coûts de déplac. directs'!C121</f>
        <v>0</v>
      </c>
      <c r="F802" s="336">
        <f>'10. Coûts de déplac. directs'!D121</f>
        <v>0</v>
      </c>
      <c r="G802" s="606">
        <f>'10. Coûts de déplac. directs'!E121</f>
        <v>0</v>
      </c>
      <c r="H802" s="335">
        <f>'10. Coûts de déplac. directs'!F121</f>
        <v>0</v>
      </c>
      <c r="I802" s="340">
        <f>'10. Coûts de déplac. directs'!G121</f>
        <v>0</v>
      </c>
      <c r="J802" s="555">
        <f>'10. Coûts de déplac. directs'!H121</f>
        <v>0</v>
      </c>
      <c r="K802" s="338">
        <f>'10. Coûts de déplac. directs'!I121</f>
        <v>0</v>
      </c>
      <c r="L802" s="338">
        <f>'10. Coûts de déplac. directs'!J121</f>
        <v>0</v>
      </c>
      <c r="M802" s="338">
        <f>'10. Coûts de déplac. directs'!K121</f>
        <v>0</v>
      </c>
      <c r="N802" s="338">
        <f>'10. Coûts de déplac. directs'!L121</f>
        <v>0</v>
      </c>
      <c r="O802" s="90"/>
      <c r="P802" s="91"/>
    </row>
    <row r="803" spans="2:16" s="58" customFormat="1" hidden="1" x14ac:dyDescent="0.35">
      <c r="B803" s="337">
        <f>'10. Coûts de déplac. directs'!M122</f>
        <v>0</v>
      </c>
      <c r="C803" s="556">
        <f>'10. Coûts de déplac. directs'!A122</f>
        <v>0</v>
      </c>
      <c r="D803" s="336">
        <f>'10. Coûts de déplac. directs'!B122</f>
        <v>0</v>
      </c>
      <c r="E803" s="336">
        <f>'10. Coûts de déplac. directs'!C122</f>
        <v>0</v>
      </c>
      <c r="F803" s="336">
        <f>'10. Coûts de déplac. directs'!D122</f>
        <v>0</v>
      </c>
      <c r="G803" s="606">
        <f>'10. Coûts de déplac. directs'!E122</f>
        <v>0</v>
      </c>
      <c r="H803" s="335">
        <f>'10. Coûts de déplac. directs'!F122</f>
        <v>0</v>
      </c>
      <c r="I803" s="340">
        <f>'10. Coûts de déplac. directs'!G122</f>
        <v>0</v>
      </c>
      <c r="J803" s="555">
        <f>'10. Coûts de déplac. directs'!H122</f>
        <v>0</v>
      </c>
      <c r="K803" s="338">
        <f>'10. Coûts de déplac. directs'!I122</f>
        <v>0</v>
      </c>
      <c r="L803" s="338">
        <f>'10. Coûts de déplac. directs'!J122</f>
        <v>0</v>
      </c>
      <c r="M803" s="338">
        <f>'10. Coûts de déplac. directs'!K122</f>
        <v>0</v>
      </c>
      <c r="N803" s="338">
        <f>'10. Coûts de déplac. directs'!L122</f>
        <v>0</v>
      </c>
      <c r="O803" s="90"/>
      <c r="P803" s="91"/>
    </row>
    <row r="804" spans="2:16" s="58" customFormat="1" hidden="1" x14ac:dyDescent="0.35">
      <c r="B804" s="337">
        <f>'10. Coûts de déplac. directs'!M123</f>
        <v>0</v>
      </c>
      <c r="C804" s="556">
        <f>'10. Coûts de déplac. directs'!A123</f>
        <v>0</v>
      </c>
      <c r="D804" s="336">
        <f>'10. Coûts de déplac. directs'!B123</f>
        <v>0</v>
      </c>
      <c r="E804" s="336">
        <f>'10. Coûts de déplac. directs'!C123</f>
        <v>0</v>
      </c>
      <c r="F804" s="336">
        <f>'10. Coûts de déplac. directs'!D123</f>
        <v>0</v>
      </c>
      <c r="G804" s="606">
        <f>'10. Coûts de déplac. directs'!E123</f>
        <v>0</v>
      </c>
      <c r="H804" s="335">
        <f>'10. Coûts de déplac. directs'!F123</f>
        <v>0</v>
      </c>
      <c r="I804" s="340">
        <f>'10. Coûts de déplac. directs'!G123</f>
        <v>0</v>
      </c>
      <c r="J804" s="555">
        <f>'10. Coûts de déplac. directs'!H123</f>
        <v>0</v>
      </c>
      <c r="K804" s="338">
        <f>'10. Coûts de déplac. directs'!I123</f>
        <v>0</v>
      </c>
      <c r="L804" s="338">
        <f>'10. Coûts de déplac. directs'!J123</f>
        <v>0</v>
      </c>
      <c r="M804" s="338">
        <f>'10. Coûts de déplac. directs'!K123</f>
        <v>0</v>
      </c>
      <c r="N804" s="338">
        <f>'10. Coûts de déplac. directs'!L123</f>
        <v>0</v>
      </c>
      <c r="O804" s="90"/>
      <c r="P804" s="91"/>
    </row>
    <row r="805" spans="2:16" s="58" customFormat="1" hidden="1" x14ac:dyDescent="0.35">
      <c r="B805" s="337">
        <f>'10. Coûts de déplac. directs'!M124</f>
        <v>0</v>
      </c>
      <c r="C805" s="556">
        <f>'10. Coûts de déplac. directs'!A124</f>
        <v>0</v>
      </c>
      <c r="D805" s="336">
        <f>'10. Coûts de déplac. directs'!B124</f>
        <v>0</v>
      </c>
      <c r="E805" s="336">
        <f>'10. Coûts de déplac. directs'!C124</f>
        <v>0</v>
      </c>
      <c r="F805" s="336">
        <f>'10. Coûts de déplac. directs'!D124</f>
        <v>0</v>
      </c>
      <c r="G805" s="606">
        <f>'10. Coûts de déplac. directs'!E124</f>
        <v>0</v>
      </c>
      <c r="H805" s="335">
        <f>'10. Coûts de déplac. directs'!F124</f>
        <v>0</v>
      </c>
      <c r="I805" s="340">
        <f>'10. Coûts de déplac. directs'!G124</f>
        <v>0</v>
      </c>
      <c r="J805" s="555">
        <f>'10. Coûts de déplac. directs'!H124</f>
        <v>0</v>
      </c>
      <c r="K805" s="338">
        <f>'10. Coûts de déplac. directs'!I124</f>
        <v>0</v>
      </c>
      <c r="L805" s="338">
        <f>'10. Coûts de déplac. directs'!J124</f>
        <v>0</v>
      </c>
      <c r="M805" s="338">
        <f>'10. Coûts de déplac. directs'!K124</f>
        <v>0</v>
      </c>
      <c r="N805" s="338">
        <f>'10. Coûts de déplac. directs'!L124</f>
        <v>0</v>
      </c>
      <c r="O805" s="90"/>
      <c r="P805" s="91"/>
    </row>
    <row r="806" spans="2:16" hidden="1" x14ac:dyDescent="0.35">
      <c r="B806" s="337">
        <f>'10. Coûts de déplac. directs'!M125</f>
        <v>0</v>
      </c>
      <c r="C806" s="556">
        <f>'10. Coûts de déplac. directs'!A125</f>
        <v>0</v>
      </c>
      <c r="D806" s="336">
        <f>'10. Coûts de déplac. directs'!B125</f>
        <v>0</v>
      </c>
      <c r="E806" s="336">
        <f>'10. Coûts de déplac. directs'!C125</f>
        <v>0</v>
      </c>
      <c r="F806" s="336">
        <f>'10. Coûts de déplac. directs'!D125</f>
        <v>0</v>
      </c>
      <c r="G806" s="606">
        <f>'10. Coûts de déplac. directs'!E125</f>
        <v>0</v>
      </c>
      <c r="H806" s="335">
        <f>'10. Coûts de déplac. directs'!F125</f>
        <v>0</v>
      </c>
      <c r="I806" s="340">
        <f>'10. Coûts de déplac. directs'!G125</f>
        <v>0</v>
      </c>
      <c r="J806" s="555">
        <f>'10. Coûts de déplac. directs'!H125</f>
        <v>0</v>
      </c>
      <c r="K806" s="338">
        <f>'10. Coûts de déplac. directs'!I125</f>
        <v>0</v>
      </c>
      <c r="L806" s="338">
        <f>'10. Coûts de déplac. directs'!J125</f>
        <v>0</v>
      </c>
      <c r="M806" s="338">
        <f>'10. Coûts de déplac. directs'!K125</f>
        <v>0</v>
      </c>
      <c r="N806" s="338">
        <f>'10. Coûts de déplac. directs'!L125</f>
        <v>0</v>
      </c>
      <c r="O806" s="90"/>
      <c r="P806" s="91"/>
    </row>
    <row r="807" spans="2:16" hidden="1" x14ac:dyDescent="0.35">
      <c r="B807" s="337">
        <f>'10. Coûts de déplac. directs'!M126</f>
        <v>0</v>
      </c>
      <c r="C807" s="556">
        <f>'10. Coûts de déplac. directs'!A126</f>
        <v>0</v>
      </c>
      <c r="D807" s="336">
        <f>'10. Coûts de déplac. directs'!B126</f>
        <v>0</v>
      </c>
      <c r="E807" s="336">
        <f>'10. Coûts de déplac. directs'!C126</f>
        <v>0</v>
      </c>
      <c r="F807" s="336">
        <f>'10. Coûts de déplac. directs'!D126</f>
        <v>0</v>
      </c>
      <c r="G807" s="606">
        <f>'10. Coûts de déplac. directs'!E126</f>
        <v>0</v>
      </c>
      <c r="H807" s="335">
        <f>'10. Coûts de déplac. directs'!F126</f>
        <v>0</v>
      </c>
      <c r="I807" s="340">
        <f>'10. Coûts de déplac. directs'!G126</f>
        <v>0</v>
      </c>
      <c r="J807" s="555">
        <f>'10. Coûts de déplac. directs'!H126</f>
        <v>0</v>
      </c>
      <c r="K807" s="338">
        <f>'10. Coûts de déplac. directs'!I126</f>
        <v>0</v>
      </c>
      <c r="L807" s="338">
        <f>'10. Coûts de déplac. directs'!J126</f>
        <v>0</v>
      </c>
      <c r="M807" s="338">
        <f>'10. Coûts de déplac. directs'!K126</f>
        <v>0</v>
      </c>
      <c r="N807" s="338">
        <f>'10. Coûts de déplac. directs'!L126</f>
        <v>0</v>
      </c>
      <c r="O807" s="90"/>
      <c r="P807" s="91"/>
    </row>
    <row r="808" spans="2:16" hidden="1" x14ac:dyDescent="0.35">
      <c r="B808" s="337">
        <f>'10. Coûts de déplac. directs'!M127</f>
        <v>0</v>
      </c>
      <c r="C808" s="556">
        <f>'10. Coûts de déplac. directs'!A127</f>
        <v>0</v>
      </c>
      <c r="D808" s="336">
        <f>'10. Coûts de déplac. directs'!B127</f>
        <v>0</v>
      </c>
      <c r="E808" s="336">
        <f>'10. Coûts de déplac. directs'!C127</f>
        <v>0</v>
      </c>
      <c r="F808" s="336">
        <f>'10. Coûts de déplac. directs'!D127</f>
        <v>0</v>
      </c>
      <c r="G808" s="606">
        <f>'10. Coûts de déplac. directs'!E127</f>
        <v>0</v>
      </c>
      <c r="H808" s="335">
        <f>'10. Coûts de déplac. directs'!F127</f>
        <v>0</v>
      </c>
      <c r="I808" s="340">
        <f>'10. Coûts de déplac. directs'!G127</f>
        <v>0</v>
      </c>
      <c r="J808" s="555">
        <f>'10. Coûts de déplac. directs'!H127</f>
        <v>0</v>
      </c>
      <c r="K808" s="338">
        <f>'10. Coûts de déplac. directs'!I127</f>
        <v>0</v>
      </c>
      <c r="L808" s="338">
        <f>'10. Coûts de déplac. directs'!J127</f>
        <v>0</v>
      </c>
      <c r="M808" s="338">
        <f>'10. Coûts de déplac. directs'!K127</f>
        <v>0</v>
      </c>
      <c r="N808" s="338">
        <f>'10. Coûts de déplac. directs'!L127</f>
        <v>0</v>
      </c>
      <c r="O808" s="90"/>
      <c r="P808" s="91"/>
    </row>
    <row r="809" spans="2:16" hidden="1" x14ac:dyDescent="0.35">
      <c r="B809" s="337">
        <f>'10. Coûts de déplac. directs'!M128</f>
        <v>0</v>
      </c>
      <c r="C809" s="556">
        <f>'10. Coûts de déplac. directs'!A128</f>
        <v>0</v>
      </c>
      <c r="D809" s="336">
        <f>'10. Coûts de déplac. directs'!B128</f>
        <v>0</v>
      </c>
      <c r="E809" s="336">
        <f>'10. Coûts de déplac. directs'!C128</f>
        <v>0</v>
      </c>
      <c r="F809" s="336">
        <f>'10. Coûts de déplac. directs'!D128</f>
        <v>0</v>
      </c>
      <c r="G809" s="606">
        <f>'10. Coûts de déplac. directs'!E128</f>
        <v>0</v>
      </c>
      <c r="H809" s="335">
        <f>'10. Coûts de déplac. directs'!F128</f>
        <v>0</v>
      </c>
      <c r="I809" s="340">
        <f>'10. Coûts de déplac. directs'!G128</f>
        <v>0</v>
      </c>
      <c r="J809" s="555">
        <f>'10. Coûts de déplac. directs'!H128</f>
        <v>0</v>
      </c>
      <c r="K809" s="338">
        <f>'10. Coûts de déplac. directs'!I128</f>
        <v>0</v>
      </c>
      <c r="L809" s="338">
        <f>'10. Coûts de déplac. directs'!J128</f>
        <v>0</v>
      </c>
      <c r="M809" s="338">
        <f>'10. Coûts de déplac. directs'!K128</f>
        <v>0</v>
      </c>
      <c r="N809" s="338">
        <f>'10. Coûts de déplac. directs'!L128</f>
        <v>0</v>
      </c>
      <c r="O809" s="90"/>
      <c r="P809" s="91"/>
    </row>
    <row r="810" spans="2:16" hidden="1" x14ac:dyDescent="0.35">
      <c r="B810" s="337">
        <f>'10. Coûts de déplac. directs'!M129</f>
        <v>0</v>
      </c>
      <c r="C810" s="556">
        <f>'10. Coûts de déplac. directs'!A129</f>
        <v>0</v>
      </c>
      <c r="D810" s="336">
        <f>'10. Coûts de déplac. directs'!B129</f>
        <v>0</v>
      </c>
      <c r="E810" s="336">
        <f>'10. Coûts de déplac. directs'!C129</f>
        <v>0</v>
      </c>
      <c r="F810" s="336">
        <f>'10. Coûts de déplac. directs'!D129</f>
        <v>0</v>
      </c>
      <c r="G810" s="606">
        <f>'10. Coûts de déplac. directs'!E129</f>
        <v>0</v>
      </c>
      <c r="H810" s="335">
        <f>'10. Coûts de déplac. directs'!F129</f>
        <v>0</v>
      </c>
      <c r="I810" s="340">
        <f>'10. Coûts de déplac. directs'!G129</f>
        <v>0</v>
      </c>
      <c r="J810" s="555">
        <f>'10. Coûts de déplac. directs'!H129</f>
        <v>0</v>
      </c>
      <c r="K810" s="338">
        <f>'10. Coûts de déplac. directs'!I129</f>
        <v>0</v>
      </c>
      <c r="L810" s="338">
        <f>'10. Coûts de déplac. directs'!J129</f>
        <v>0</v>
      </c>
      <c r="M810" s="338">
        <f>'10. Coûts de déplac. directs'!K129</f>
        <v>0</v>
      </c>
      <c r="N810" s="338">
        <f>'10. Coûts de déplac. directs'!L129</f>
        <v>0</v>
      </c>
      <c r="O810" s="90"/>
      <c r="P810" s="91"/>
    </row>
    <row r="811" spans="2:16" hidden="1" x14ac:dyDescent="0.35">
      <c r="B811" s="337">
        <f>'10. Coûts de déplac. directs'!M130</f>
        <v>0</v>
      </c>
      <c r="C811" s="556">
        <f>'10. Coûts de déplac. directs'!A130</f>
        <v>0</v>
      </c>
      <c r="D811" s="336">
        <f>'10. Coûts de déplac. directs'!B130</f>
        <v>0</v>
      </c>
      <c r="E811" s="336">
        <f>'10. Coûts de déplac. directs'!C130</f>
        <v>0</v>
      </c>
      <c r="F811" s="336">
        <f>'10. Coûts de déplac. directs'!D130</f>
        <v>0</v>
      </c>
      <c r="G811" s="606">
        <f>'10. Coûts de déplac. directs'!E130</f>
        <v>0</v>
      </c>
      <c r="H811" s="335">
        <f>'10. Coûts de déplac. directs'!F130</f>
        <v>0</v>
      </c>
      <c r="I811" s="340">
        <f>'10. Coûts de déplac. directs'!G130</f>
        <v>0</v>
      </c>
      <c r="J811" s="555">
        <f>'10. Coûts de déplac. directs'!H130</f>
        <v>0</v>
      </c>
      <c r="K811" s="338">
        <f>'10. Coûts de déplac. directs'!I130</f>
        <v>0</v>
      </c>
      <c r="L811" s="338">
        <f>'10. Coûts de déplac. directs'!J130</f>
        <v>0</v>
      </c>
      <c r="M811" s="338">
        <f>'10. Coûts de déplac. directs'!K130</f>
        <v>0</v>
      </c>
      <c r="N811" s="338">
        <f>'10. Coûts de déplac. directs'!L130</f>
        <v>0</v>
      </c>
      <c r="O811" s="90"/>
      <c r="P811" s="91"/>
    </row>
    <row r="812" spans="2:16" hidden="1" x14ac:dyDescent="0.35">
      <c r="B812" s="337">
        <f>'10. Coûts de déplac. directs'!M131</f>
        <v>0</v>
      </c>
      <c r="C812" s="556">
        <f>'10. Coûts de déplac. directs'!A131</f>
        <v>0</v>
      </c>
      <c r="D812" s="336">
        <f>'10. Coûts de déplac. directs'!B131</f>
        <v>0</v>
      </c>
      <c r="E812" s="336">
        <f>'10. Coûts de déplac. directs'!C131</f>
        <v>0</v>
      </c>
      <c r="F812" s="336">
        <f>'10. Coûts de déplac. directs'!D131</f>
        <v>0</v>
      </c>
      <c r="G812" s="606">
        <f>'10. Coûts de déplac. directs'!E131</f>
        <v>0</v>
      </c>
      <c r="H812" s="335">
        <f>'10. Coûts de déplac. directs'!F131</f>
        <v>0</v>
      </c>
      <c r="I812" s="340">
        <f>'10. Coûts de déplac. directs'!G131</f>
        <v>0</v>
      </c>
      <c r="J812" s="555">
        <f>'10. Coûts de déplac. directs'!H131</f>
        <v>0</v>
      </c>
      <c r="K812" s="338">
        <f>'10. Coûts de déplac. directs'!I131</f>
        <v>0</v>
      </c>
      <c r="L812" s="338">
        <f>'10. Coûts de déplac. directs'!J131</f>
        <v>0</v>
      </c>
      <c r="M812" s="338">
        <f>'10. Coûts de déplac. directs'!K131</f>
        <v>0</v>
      </c>
      <c r="N812" s="338">
        <f>'10. Coûts de déplac. directs'!L131</f>
        <v>0</v>
      </c>
      <c r="O812" s="90"/>
      <c r="P812" s="91"/>
    </row>
    <row r="813" spans="2:16" hidden="1" x14ac:dyDescent="0.35">
      <c r="B813" s="337">
        <f>'10. Coûts de déplac. directs'!M132</f>
        <v>0</v>
      </c>
      <c r="C813" s="556">
        <f>'10. Coûts de déplac. directs'!A132</f>
        <v>0</v>
      </c>
      <c r="D813" s="336">
        <f>'10. Coûts de déplac. directs'!B132</f>
        <v>0</v>
      </c>
      <c r="E813" s="336">
        <f>'10. Coûts de déplac. directs'!C132</f>
        <v>0</v>
      </c>
      <c r="F813" s="336">
        <f>'10. Coûts de déplac. directs'!D132</f>
        <v>0</v>
      </c>
      <c r="G813" s="606">
        <f>'10. Coûts de déplac. directs'!E132</f>
        <v>0</v>
      </c>
      <c r="H813" s="335">
        <f>'10. Coûts de déplac. directs'!F132</f>
        <v>0</v>
      </c>
      <c r="I813" s="340">
        <f>'10. Coûts de déplac. directs'!G132</f>
        <v>0</v>
      </c>
      <c r="J813" s="555">
        <f>'10. Coûts de déplac. directs'!H132</f>
        <v>0</v>
      </c>
      <c r="K813" s="338">
        <f>'10. Coûts de déplac. directs'!I132</f>
        <v>0</v>
      </c>
      <c r="L813" s="338">
        <f>'10. Coûts de déplac. directs'!J132</f>
        <v>0</v>
      </c>
      <c r="M813" s="338">
        <f>'10. Coûts de déplac. directs'!K132</f>
        <v>0</v>
      </c>
      <c r="N813" s="338">
        <f>'10. Coûts de déplac. directs'!L132</f>
        <v>0</v>
      </c>
      <c r="O813" s="90"/>
      <c r="P813" s="91"/>
    </row>
    <row r="814" spans="2:16" hidden="1" x14ac:dyDescent="0.35">
      <c r="B814" s="337">
        <f>'10. Coûts de déplac. directs'!M133</f>
        <v>0</v>
      </c>
      <c r="C814" s="556">
        <f>'10. Coûts de déplac. directs'!A133</f>
        <v>0</v>
      </c>
      <c r="D814" s="336">
        <f>'10. Coûts de déplac. directs'!B133</f>
        <v>0</v>
      </c>
      <c r="E814" s="336">
        <f>'10. Coûts de déplac. directs'!C133</f>
        <v>0</v>
      </c>
      <c r="F814" s="336">
        <f>'10. Coûts de déplac. directs'!D133</f>
        <v>0</v>
      </c>
      <c r="G814" s="606">
        <f>'10. Coûts de déplac. directs'!E133</f>
        <v>0</v>
      </c>
      <c r="H814" s="335">
        <f>'10. Coûts de déplac. directs'!F133</f>
        <v>0</v>
      </c>
      <c r="I814" s="340">
        <f>'10. Coûts de déplac. directs'!G133</f>
        <v>0</v>
      </c>
      <c r="J814" s="555">
        <f>'10. Coûts de déplac. directs'!H133</f>
        <v>0</v>
      </c>
      <c r="K814" s="338">
        <f>'10. Coûts de déplac. directs'!I133</f>
        <v>0</v>
      </c>
      <c r="L814" s="338">
        <f>'10. Coûts de déplac. directs'!J133</f>
        <v>0</v>
      </c>
      <c r="M814" s="338">
        <f>'10. Coûts de déplac. directs'!K133</f>
        <v>0</v>
      </c>
      <c r="N814" s="338">
        <f>'10. Coûts de déplac. directs'!L133</f>
        <v>0</v>
      </c>
      <c r="O814" s="90"/>
      <c r="P814" s="91"/>
    </row>
    <row r="815" spans="2:16" hidden="1" x14ac:dyDescent="0.35">
      <c r="B815" s="337">
        <f>'10. Coûts de déplac. directs'!M134</f>
        <v>0</v>
      </c>
      <c r="C815" s="556">
        <f>'10. Coûts de déplac. directs'!A134</f>
        <v>0</v>
      </c>
      <c r="D815" s="336">
        <f>'10. Coûts de déplac. directs'!B134</f>
        <v>0</v>
      </c>
      <c r="E815" s="336">
        <f>'10. Coûts de déplac. directs'!C134</f>
        <v>0</v>
      </c>
      <c r="F815" s="336">
        <f>'10. Coûts de déplac. directs'!D134</f>
        <v>0</v>
      </c>
      <c r="G815" s="606">
        <f>'10. Coûts de déplac. directs'!E134</f>
        <v>0</v>
      </c>
      <c r="H815" s="335">
        <f>'10. Coûts de déplac. directs'!F134</f>
        <v>0</v>
      </c>
      <c r="I815" s="340">
        <f>'10. Coûts de déplac. directs'!G134</f>
        <v>0</v>
      </c>
      <c r="J815" s="555">
        <f>'10. Coûts de déplac. directs'!H134</f>
        <v>0</v>
      </c>
      <c r="K815" s="338">
        <f>'10. Coûts de déplac. directs'!I134</f>
        <v>0</v>
      </c>
      <c r="L815" s="338">
        <f>'10. Coûts de déplac. directs'!J134</f>
        <v>0</v>
      </c>
      <c r="M815" s="338">
        <f>'10. Coûts de déplac. directs'!K134</f>
        <v>0</v>
      </c>
      <c r="N815" s="338">
        <f>'10. Coûts de déplac. directs'!L134</f>
        <v>0</v>
      </c>
      <c r="O815" s="90"/>
      <c r="P815" s="91"/>
    </row>
    <row r="816" spans="2:16" hidden="1" x14ac:dyDescent="0.35">
      <c r="B816" s="337">
        <f>'10. Coûts de déplac. directs'!M135</f>
        <v>0</v>
      </c>
      <c r="C816" s="556">
        <f>'10. Coûts de déplac. directs'!A135</f>
        <v>0</v>
      </c>
      <c r="D816" s="336">
        <f>'10. Coûts de déplac. directs'!B135</f>
        <v>0</v>
      </c>
      <c r="E816" s="336">
        <f>'10. Coûts de déplac. directs'!C135</f>
        <v>0</v>
      </c>
      <c r="F816" s="336">
        <f>'10. Coûts de déplac. directs'!D135</f>
        <v>0</v>
      </c>
      <c r="G816" s="606">
        <f>'10. Coûts de déplac. directs'!E135</f>
        <v>0</v>
      </c>
      <c r="H816" s="335">
        <f>'10. Coûts de déplac. directs'!F135</f>
        <v>0</v>
      </c>
      <c r="I816" s="340">
        <f>'10. Coûts de déplac. directs'!G135</f>
        <v>0</v>
      </c>
      <c r="J816" s="555">
        <f>'10. Coûts de déplac. directs'!H135</f>
        <v>0</v>
      </c>
      <c r="K816" s="338">
        <f>'10. Coûts de déplac. directs'!I135</f>
        <v>0</v>
      </c>
      <c r="L816" s="338">
        <f>'10. Coûts de déplac. directs'!J135</f>
        <v>0</v>
      </c>
      <c r="M816" s="338">
        <f>'10. Coûts de déplac. directs'!K135</f>
        <v>0</v>
      </c>
      <c r="N816" s="338">
        <f>'10. Coûts de déplac. directs'!L135</f>
        <v>0</v>
      </c>
      <c r="O816" s="90"/>
      <c r="P816" s="91"/>
    </row>
    <row r="817" spans="2:16" hidden="1" x14ac:dyDescent="0.35">
      <c r="B817" s="337">
        <f>'10. Coûts de déplac. directs'!M136</f>
        <v>0</v>
      </c>
      <c r="C817" s="556">
        <f>'10. Coûts de déplac. directs'!A136</f>
        <v>0</v>
      </c>
      <c r="D817" s="336">
        <f>'10. Coûts de déplac. directs'!B136</f>
        <v>0</v>
      </c>
      <c r="E817" s="336">
        <f>'10. Coûts de déplac. directs'!C136</f>
        <v>0</v>
      </c>
      <c r="F817" s="336">
        <f>'10. Coûts de déplac. directs'!D136</f>
        <v>0</v>
      </c>
      <c r="G817" s="606">
        <f>'10. Coûts de déplac. directs'!E136</f>
        <v>0</v>
      </c>
      <c r="H817" s="335">
        <f>'10. Coûts de déplac. directs'!F136</f>
        <v>0</v>
      </c>
      <c r="I817" s="340">
        <f>'10. Coûts de déplac. directs'!G136</f>
        <v>0</v>
      </c>
      <c r="J817" s="555">
        <f>'10. Coûts de déplac. directs'!H136</f>
        <v>0</v>
      </c>
      <c r="K817" s="338">
        <f>'10. Coûts de déplac. directs'!I136</f>
        <v>0</v>
      </c>
      <c r="L817" s="338">
        <f>'10. Coûts de déplac. directs'!J136</f>
        <v>0</v>
      </c>
      <c r="M817" s="338">
        <f>'10. Coûts de déplac. directs'!K136</f>
        <v>0</v>
      </c>
      <c r="N817" s="338">
        <f>'10. Coûts de déplac. directs'!L136</f>
        <v>0</v>
      </c>
      <c r="O817" s="90"/>
      <c r="P817" s="91"/>
    </row>
    <row r="818" spans="2:16" hidden="1" x14ac:dyDescent="0.35">
      <c r="B818" s="337">
        <f>'10. Coûts de déplac. directs'!M137</f>
        <v>0</v>
      </c>
      <c r="C818" s="556">
        <f>'10. Coûts de déplac. directs'!A137</f>
        <v>0</v>
      </c>
      <c r="D818" s="336">
        <f>'10. Coûts de déplac. directs'!B137</f>
        <v>0</v>
      </c>
      <c r="E818" s="336">
        <f>'10. Coûts de déplac. directs'!C137</f>
        <v>0</v>
      </c>
      <c r="F818" s="336">
        <f>'10. Coûts de déplac. directs'!D137</f>
        <v>0</v>
      </c>
      <c r="G818" s="606">
        <f>'10. Coûts de déplac. directs'!E137</f>
        <v>0</v>
      </c>
      <c r="H818" s="335">
        <f>'10. Coûts de déplac. directs'!F137</f>
        <v>0</v>
      </c>
      <c r="I818" s="340">
        <f>'10. Coûts de déplac. directs'!G137</f>
        <v>0</v>
      </c>
      <c r="J818" s="555">
        <f>'10. Coûts de déplac. directs'!H137</f>
        <v>0</v>
      </c>
      <c r="K818" s="338">
        <f>'10. Coûts de déplac. directs'!I137</f>
        <v>0</v>
      </c>
      <c r="L818" s="338">
        <f>'10. Coûts de déplac. directs'!J137</f>
        <v>0</v>
      </c>
      <c r="M818" s="338">
        <f>'10. Coûts de déplac. directs'!K137</f>
        <v>0</v>
      </c>
      <c r="N818" s="338">
        <f>'10. Coûts de déplac. directs'!L137</f>
        <v>0</v>
      </c>
      <c r="O818" s="90"/>
      <c r="P818" s="91"/>
    </row>
    <row r="819" spans="2:16" hidden="1" x14ac:dyDescent="0.35">
      <c r="B819" s="337">
        <f>'10. Coûts de déplac. directs'!M138</f>
        <v>0</v>
      </c>
      <c r="C819" s="556">
        <f>'10. Coûts de déplac. directs'!A138</f>
        <v>0</v>
      </c>
      <c r="D819" s="336">
        <f>'10. Coûts de déplac. directs'!B138</f>
        <v>0</v>
      </c>
      <c r="E819" s="336">
        <f>'10. Coûts de déplac. directs'!C138</f>
        <v>0</v>
      </c>
      <c r="F819" s="336">
        <f>'10. Coûts de déplac. directs'!D138</f>
        <v>0</v>
      </c>
      <c r="G819" s="606">
        <f>'10. Coûts de déplac. directs'!E138</f>
        <v>0</v>
      </c>
      <c r="H819" s="335">
        <f>'10. Coûts de déplac. directs'!F138</f>
        <v>0</v>
      </c>
      <c r="I819" s="340">
        <f>'10. Coûts de déplac. directs'!G138</f>
        <v>0</v>
      </c>
      <c r="J819" s="555">
        <f>'10. Coûts de déplac. directs'!H138</f>
        <v>0</v>
      </c>
      <c r="K819" s="338">
        <f>'10. Coûts de déplac. directs'!I138</f>
        <v>0</v>
      </c>
      <c r="L819" s="338">
        <f>'10. Coûts de déplac. directs'!J138</f>
        <v>0</v>
      </c>
      <c r="M819" s="338">
        <f>'10. Coûts de déplac. directs'!K138</f>
        <v>0</v>
      </c>
      <c r="N819" s="338">
        <f>'10. Coûts de déplac. directs'!L138</f>
        <v>0</v>
      </c>
      <c r="O819" s="90"/>
      <c r="P819" s="91"/>
    </row>
    <row r="820" spans="2:16" hidden="1" x14ac:dyDescent="0.35">
      <c r="B820" s="337">
        <f>'10. Coûts de déplac. directs'!M139</f>
        <v>0</v>
      </c>
      <c r="C820" s="556">
        <f>'10. Coûts de déplac. directs'!A139</f>
        <v>0</v>
      </c>
      <c r="D820" s="336">
        <f>'10. Coûts de déplac. directs'!B139</f>
        <v>0</v>
      </c>
      <c r="E820" s="336">
        <f>'10. Coûts de déplac. directs'!C139</f>
        <v>0</v>
      </c>
      <c r="F820" s="336">
        <f>'10. Coûts de déplac. directs'!D139</f>
        <v>0</v>
      </c>
      <c r="G820" s="606">
        <f>'10. Coûts de déplac. directs'!E139</f>
        <v>0</v>
      </c>
      <c r="H820" s="335">
        <f>'10. Coûts de déplac. directs'!F139</f>
        <v>0</v>
      </c>
      <c r="I820" s="340">
        <f>'10. Coûts de déplac. directs'!G139</f>
        <v>0</v>
      </c>
      <c r="J820" s="555">
        <f>'10. Coûts de déplac. directs'!H139</f>
        <v>0</v>
      </c>
      <c r="K820" s="338">
        <f>'10. Coûts de déplac. directs'!I139</f>
        <v>0</v>
      </c>
      <c r="L820" s="338">
        <f>'10. Coûts de déplac. directs'!J139</f>
        <v>0</v>
      </c>
      <c r="M820" s="338">
        <f>'10. Coûts de déplac. directs'!K139</f>
        <v>0</v>
      </c>
      <c r="N820" s="338">
        <f>'10. Coûts de déplac. directs'!L139</f>
        <v>0</v>
      </c>
      <c r="O820" s="90"/>
      <c r="P820" s="91"/>
    </row>
    <row r="821" spans="2:16" hidden="1" x14ac:dyDescent="0.35">
      <c r="B821" s="337">
        <f>'10. Coûts de déplac. directs'!M140</f>
        <v>0</v>
      </c>
      <c r="C821" s="556">
        <f>'10. Coûts de déplac. directs'!A140</f>
        <v>0</v>
      </c>
      <c r="D821" s="336">
        <f>'10. Coûts de déplac. directs'!B140</f>
        <v>0</v>
      </c>
      <c r="E821" s="336">
        <f>'10. Coûts de déplac. directs'!C140</f>
        <v>0</v>
      </c>
      <c r="F821" s="336">
        <f>'10. Coûts de déplac. directs'!D140</f>
        <v>0</v>
      </c>
      <c r="G821" s="606">
        <f>'10. Coûts de déplac. directs'!E140</f>
        <v>0</v>
      </c>
      <c r="H821" s="335">
        <f>'10. Coûts de déplac. directs'!F140</f>
        <v>0</v>
      </c>
      <c r="I821" s="340">
        <f>'10. Coûts de déplac. directs'!G140</f>
        <v>0</v>
      </c>
      <c r="J821" s="555">
        <f>'10. Coûts de déplac. directs'!H140</f>
        <v>0</v>
      </c>
      <c r="K821" s="338">
        <f>'10. Coûts de déplac. directs'!I140</f>
        <v>0</v>
      </c>
      <c r="L821" s="338">
        <f>'10. Coûts de déplac. directs'!J140</f>
        <v>0</v>
      </c>
      <c r="M821" s="338">
        <f>'10. Coûts de déplac. directs'!K140</f>
        <v>0</v>
      </c>
      <c r="N821" s="338">
        <f>'10. Coûts de déplac. directs'!L140</f>
        <v>0</v>
      </c>
      <c r="O821" s="90"/>
      <c r="P821" s="91"/>
    </row>
    <row r="822" spans="2:16" hidden="1" x14ac:dyDescent="0.35">
      <c r="B822" s="337">
        <f>'10. Coûts de déplac. directs'!M141</f>
        <v>0</v>
      </c>
      <c r="C822" s="556">
        <f>'10. Coûts de déplac. directs'!A141</f>
        <v>0</v>
      </c>
      <c r="D822" s="336">
        <f>'10. Coûts de déplac. directs'!B141</f>
        <v>0</v>
      </c>
      <c r="E822" s="336">
        <f>'10. Coûts de déplac. directs'!C141</f>
        <v>0</v>
      </c>
      <c r="F822" s="336">
        <f>'10. Coûts de déplac. directs'!D141</f>
        <v>0</v>
      </c>
      <c r="G822" s="606">
        <f>'10. Coûts de déplac. directs'!E141</f>
        <v>0</v>
      </c>
      <c r="H822" s="335">
        <f>'10. Coûts de déplac. directs'!F141</f>
        <v>0</v>
      </c>
      <c r="I822" s="340">
        <f>'10. Coûts de déplac. directs'!G141</f>
        <v>0</v>
      </c>
      <c r="J822" s="555">
        <f>'10. Coûts de déplac. directs'!H141</f>
        <v>0</v>
      </c>
      <c r="K822" s="338">
        <f>'10. Coûts de déplac. directs'!I141</f>
        <v>0</v>
      </c>
      <c r="L822" s="338">
        <f>'10. Coûts de déplac. directs'!J141</f>
        <v>0</v>
      </c>
      <c r="M822" s="338">
        <f>'10. Coûts de déplac. directs'!K141</f>
        <v>0</v>
      </c>
      <c r="N822" s="338">
        <f>'10. Coûts de déplac. directs'!L141</f>
        <v>0</v>
      </c>
      <c r="O822" s="90"/>
      <c r="P822" s="91"/>
    </row>
    <row r="823" spans="2:16" hidden="1" x14ac:dyDescent="0.35">
      <c r="B823" s="337">
        <f>'10. Coûts de déplac. directs'!M142</f>
        <v>0</v>
      </c>
      <c r="C823" s="556">
        <f>'10. Coûts de déplac. directs'!A142</f>
        <v>0</v>
      </c>
      <c r="D823" s="336">
        <f>'10. Coûts de déplac. directs'!B142</f>
        <v>0</v>
      </c>
      <c r="E823" s="336">
        <f>'10. Coûts de déplac. directs'!C142</f>
        <v>0</v>
      </c>
      <c r="F823" s="336">
        <f>'10. Coûts de déplac. directs'!D142</f>
        <v>0</v>
      </c>
      <c r="G823" s="606">
        <f>'10. Coûts de déplac. directs'!E142</f>
        <v>0</v>
      </c>
      <c r="H823" s="335">
        <f>'10. Coûts de déplac. directs'!F142</f>
        <v>0</v>
      </c>
      <c r="I823" s="340">
        <f>'10. Coûts de déplac. directs'!G142</f>
        <v>0</v>
      </c>
      <c r="J823" s="555">
        <f>'10. Coûts de déplac. directs'!H142</f>
        <v>0</v>
      </c>
      <c r="K823" s="338">
        <f>'10. Coûts de déplac. directs'!I142</f>
        <v>0</v>
      </c>
      <c r="L823" s="338">
        <f>'10. Coûts de déplac. directs'!J142</f>
        <v>0</v>
      </c>
      <c r="M823" s="338">
        <f>'10. Coûts de déplac. directs'!K142</f>
        <v>0</v>
      </c>
      <c r="N823" s="338">
        <f>'10. Coûts de déplac. directs'!L142</f>
        <v>0</v>
      </c>
      <c r="O823" s="90"/>
      <c r="P823" s="91"/>
    </row>
    <row r="824" spans="2:16" hidden="1" x14ac:dyDescent="0.35">
      <c r="B824" s="337">
        <f>'10. Coûts de déplac. directs'!M143</f>
        <v>0</v>
      </c>
      <c r="C824" s="556">
        <f>'10. Coûts de déplac. directs'!A143</f>
        <v>0</v>
      </c>
      <c r="D824" s="336">
        <f>'10. Coûts de déplac. directs'!B143</f>
        <v>0</v>
      </c>
      <c r="E824" s="336">
        <f>'10. Coûts de déplac. directs'!C143</f>
        <v>0</v>
      </c>
      <c r="F824" s="336">
        <f>'10. Coûts de déplac. directs'!D143</f>
        <v>0</v>
      </c>
      <c r="G824" s="606">
        <f>'10. Coûts de déplac. directs'!E143</f>
        <v>0</v>
      </c>
      <c r="H824" s="335">
        <f>'10. Coûts de déplac. directs'!F143</f>
        <v>0</v>
      </c>
      <c r="I824" s="340">
        <f>'10. Coûts de déplac. directs'!G143</f>
        <v>0</v>
      </c>
      <c r="J824" s="555">
        <f>'10. Coûts de déplac. directs'!H143</f>
        <v>0</v>
      </c>
      <c r="K824" s="338">
        <f>'10. Coûts de déplac. directs'!I143</f>
        <v>0</v>
      </c>
      <c r="L824" s="338">
        <f>'10. Coûts de déplac. directs'!J143</f>
        <v>0</v>
      </c>
      <c r="M824" s="338">
        <f>'10. Coûts de déplac. directs'!K143</f>
        <v>0</v>
      </c>
      <c r="N824" s="338">
        <f>'10. Coûts de déplac. directs'!L143</f>
        <v>0</v>
      </c>
      <c r="O824" s="90"/>
      <c r="P824" s="91"/>
    </row>
    <row r="825" spans="2:16" hidden="1" x14ac:dyDescent="0.35">
      <c r="B825" s="337">
        <f>'10. Coûts de déplac. directs'!M144</f>
        <v>0</v>
      </c>
      <c r="C825" s="556">
        <f>'10. Coûts de déplac. directs'!A144</f>
        <v>0</v>
      </c>
      <c r="D825" s="336">
        <f>'10. Coûts de déplac. directs'!B144</f>
        <v>0</v>
      </c>
      <c r="E825" s="336">
        <f>'10. Coûts de déplac. directs'!C144</f>
        <v>0</v>
      </c>
      <c r="F825" s="336">
        <f>'10. Coûts de déplac. directs'!D144</f>
        <v>0</v>
      </c>
      <c r="G825" s="606">
        <f>'10. Coûts de déplac. directs'!E144</f>
        <v>0</v>
      </c>
      <c r="H825" s="335">
        <f>'10. Coûts de déplac. directs'!F144</f>
        <v>0</v>
      </c>
      <c r="I825" s="340">
        <f>'10. Coûts de déplac. directs'!G144</f>
        <v>0</v>
      </c>
      <c r="J825" s="555">
        <f>'10. Coûts de déplac. directs'!H144</f>
        <v>0</v>
      </c>
      <c r="K825" s="338">
        <f>'10. Coûts de déplac. directs'!I144</f>
        <v>0</v>
      </c>
      <c r="L825" s="338">
        <f>'10. Coûts de déplac. directs'!J144</f>
        <v>0</v>
      </c>
      <c r="M825" s="338">
        <f>'10. Coûts de déplac. directs'!K144</f>
        <v>0</v>
      </c>
      <c r="N825" s="338">
        <f>'10. Coûts de déplac. directs'!L144</f>
        <v>0</v>
      </c>
      <c r="O825" s="90"/>
      <c r="P825" s="91"/>
    </row>
    <row r="826" spans="2:16" hidden="1" x14ac:dyDescent="0.35">
      <c r="B826" s="337">
        <f>'10. Coûts de déplac. directs'!M145</f>
        <v>0</v>
      </c>
      <c r="C826" s="556">
        <f>'10. Coûts de déplac. directs'!A145</f>
        <v>0</v>
      </c>
      <c r="D826" s="336">
        <f>'10. Coûts de déplac. directs'!B145</f>
        <v>0</v>
      </c>
      <c r="E826" s="336">
        <f>'10. Coûts de déplac. directs'!C145</f>
        <v>0</v>
      </c>
      <c r="F826" s="336">
        <f>'10. Coûts de déplac. directs'!D145</f>
        <v>0</v>
      </c>
      <c r="G826" s="606">
        <f>'10. Coûts de déplac. directs'!E145</f>
        <v>0</v>
      </c>
      <c r="H826" s="335">
        <f>'10. Coûts de déplac. directs'!F145</f>
        <v>0</v>
      </c>
      <c r="I826" s="340">
        <f>'10. Coûts de déplac. directs'!G145</f>
        <v>0</v>
      </c>
      <c r="J826" s="555">
        <f>'10. Coûts de déplac. directs'!H145</f>
        <v>0</v>
      </c>
      <c r="K826" s="338">
        <f>'10. Coûts de déplac. directs'!I145</f>
        <v>0</v>
      </c>
      <c r="L826" s="338">
        <f>'10. Coûts de déplac. directs'!J145</f>
        <v>0</v>
      </c>
      <c r="M826" s="338">
        <f>'10. Coûts de déplac. directs'!K145</f>
        <v>0</v>
      </c>
      <c r="N826" s="338">
        <f>'10. Coûts de déplac. directs'!L145</f>
        <v>0</v>
      </c>
      <c r="O826" s="90"/>
      <c r="P826" s="91"/>
    </row>
    <row r="827" spans="2:16" hidden="1" x14ac:dyDescent="0.35">
      <c r="B827" s="337">
        <f>'10. Coûts de déplac. directs'!M146</f>
        <v>0</v>
      </c>
      <c r="C827" s="556">
        <f>'10. Coûts de déplac. directs'!A146</f>
        <v>0</v>
      </c>
      <c r="D827" s="336">
        <f>'10. Coûts de déplac. directs'!B146</f>
        <v>0</v>
      </c>
      <c r="E827" s="336">
        <f>'10. Coûts de déplac. directs'!C146</f>
        <v>0</v>
      </c>
      <c r="F827" s="336">
        <f>'10. Coûts de déplac. directs'!D146</f>
        <v>0</v>
      </c>
      <c r="G827" s="606">
        <f>'10. Coûts de déplac. directs'!E146</f>
        <v>0</v>
      </c>
      <c r="H827" s="335">
        <f>'10. Coûts de déplac. directs'!F146</f>
        <v>0</v>
      </c>
      <c r="I827" s="340">
        <f>'10. Coûts de déplac. directs'!G146</f>
        <v>0</v>
      </c>
      <c r="J827" s="555">
        <f>'10. Coûts de déplac. directs'!H146</f>
        <v>0</v>
      </c>
      <c r="K827" s="338">
        <f>'10. Coûts de déplac. directs'!I146</f>
        <v>0</v>
      </c>
      <c r="L827" s="338">
        <f>'10. Coûts de déplac. directs'!J146</f>
        <v>0</v>
      </c>
      <c r="M827" s="338">
        <f>'10. Coûts de déplac. directs'!K146</f>
        <v>0</v>
      </c>
      <c r="N827" s="338">
        <f>'10. Coûts de déplac. directs'!L146</f>
        <v>0</v>
      </c>
      <c r="O827" s="90"/>
      <c r="P827" s="91"/>
    </row>
    <row r="828" spans="2:16" hidden="1" x14ac:dyDescent="0.35">
      <c r="B828" s="337">
        <f>'10. Coûts de déplac. directs'!M147</f>
        <v>0</v>
      </c>
      <c r="C828" s="556">
        <f>'10. Coûts de déplac. directs'!A147</f>
        <v>0</v>
      </c>
      <c r="D828" s="336">
        <f>'10. Coûts de déplac. directs'!B147</f>
        <v>0</v>
      </c>
      <c r="E828" s="336">
        <f>'10. Coûts de déplac. directs'!C147</f>
        <v>0</v>
      </c>
      <c r="F828" s="336">
        <f>'10. Coûts de déplac. directs'!D147</f>
        <v>0</v>
      </c>
      <c r="G828" s="606">
        <f>'10. Coûts de déplac. directs'!E147</f>
        <v>0</v>
      </c>
      <c r="H828" s="335">
        <f>'10. Coûts de déplac. directs'!F147</f>
        <v>0</v>
      </c>
      <c r="I828" s="340">
        <f>'10. Coûts de déplac. directs'!G147</f>
        <v>0</v>
      </c>
      <c r="J828" s="555">
        <f>'10. Coûts de déplac. directs'!H147</f>
        <v>0</v>
      </c>
      <c r="K828" s="338">
        <f>'10. Coûts de déplac. directs'!I147</f>
        <v>0</v>
      </c>
      <c r="L828" s="338">
        <f>'10. Coûts de déplac. directs'!J147</f>
        <v>0</v>
      </c>
      <c r="M828" s="338">
        <f>'10. Coûts de déplac. directs'!K147</f>
        <v>0</v>
      </c>
      <c r="N828" s="338">
        <f>'10. Coûts de déplac. directs'!L147</f>
        <v>0</v>
      </c>
      <c r="O828" s="90"/>
      <c r="P828" s="91"/>
    </row>
    <row r="829" spans="2:16" hidden="1" x14ac:dyDescent="0.35">
      <c r="B829" s="337">
        <f>'10. Coûts de déplac. directs'!M148</f>
        <v>0</v>
      </c>
      <c r="C829" s="556">
        <f>'10. Coûts de déplac. directs'!A148</f>
        <v>0</v>
      </c>
      <c r="D829" s="336">
        <f>'10. Coûts de déplac. directs'!B148</f>
        <v>0</v>
      </c>
      <c r="E829" s="336">
        <f>'10. Coûts de déplac. directs'!C148</f>
        <v>0</v>
      </c>
      <c r="F829" s="336">
        <f>'10. Coûts de déplac. directs'!D148</f>
        <v>0</v>
      </c>
      <c r="G829" s="606">
        <f>'10. Coûts de déplac. directs'!E148</f>
        <v>0</v>
      </c>
      <c r="H829" s="335">
        <f>'10. Coûts de déplac. directs'!F148</f>
        <v>0</v>
      </c>
      <c r="I829" s="340">
        <f>'10. Coûts de déplac. directs'!G148</f>
        <v>0</v>
      </c>
      <c r="J829" s="555">
        <f>'10. Coûts de déplac. directs'!H148</f>
        <v>0</v>
      </c>
      <c r="K829" s="338">
        <f>'10. Coûts de déplac. directs'!I148</f>
        <v>0</v>
      </c>
      <c r="L829" s="338">
        <f>'10. Coûts de déplac. directs'!J148</f>
        <v>0</v>
      </c>
      <c r="M829" s="338">
        <f>'10. Coûts de déplac. directs'!K148</f>
        <v>0</v>
      </c>
      <c r="N829" s="338">
        <f>'10. Coûts de déplac. directs'!L148</f>
        <v>0</v>
      </c>
      <c r="O829" s="90"/>
      <c r="P829" s="91"/>
    </row>
    <row r="830" spans="2:16" hidden="1" x14ac:dyDescent="0.35">
      <c r="B830" s="337">
        <f>'10. Coûts de déplac. directs'!M149</f>
        <v>0</v>
      </c>
      <c r="C830" s="556">
        <f>'10. Coûts de déplac. directs'!A149</f>
        <v>0</v>
      </c>
      <c r="D830" s="336">
        <f>'10. Coûts de déplac. directs'!B149</f>
        <v>0</v>
      </c>
      <c r="E830" s="336">
        <f>'10. Coûts de déplac. directs'!C149</f>
        <v>0</v>
      </c>
      <c r="F830" s="336">
        <f>'10. Coûts de déplac. directs'!D149</f>
        <v>0</v>
      </c>
      <c r="G830" s="606">
        <f>'10. Coûts de déplac. directs'!E149</f>
        <v>0</v>
      </c>
      <c r="H830" s="335">
        <f>'10. Coûts de déplac. directs'!F149</f>
        <v>0</v>
      </c>
      <c r="I830" s="340">
        <f>'10. Coûts de déplac. directs'!G149</f>
        <v>0</v>
      </c>
      <c r="J830" s="555">
        <f>'10. Coûts de déplac. directs'!H149</f>
        <v>0</v>
      </c>
      <c r="K830" s="338">
        <f>'10. Coûts de déplac. directs'!I149</f>
        <v>0</v>
      </c>
      <c r="L830" s="338">
        <f>'10. Coûts de déplac. directs'!J149</f>
        <v>0</v>
      </c>
      <c r="M830" s="338">
        <f>'10. Coûts de déplac. directs'!K149</f>
        <v>0</v>
      </c>
      <c r="N830" s="338">
        <f>'10. Coûts de déplac. directs'!L149</f>
        <v>0</v>
      </c>
      <c r="O830" s="90"/>
      <c r="P830" s="91"/>
    </row>
    <row r="831" spans="2:16" hidden="1" x14ac:dyDescent="0.35">
      <c r="B831" s="337">
        <f>'10. Coûts de déplac. directs'!M150</f>
        <v>0</v>
      </c>
      <c r="C831" s="556">
        <f>'10. Coûts de déplac. directs'!A150</f>
        <v>0</v>
      </c>
      <c r="D831" s="336">
        <f>'10. Coûts de déplac. directs'!B150</f>
        <v>0</v>
      </c>
      <c r="E831" s="336">
        <f>'10. Coûts de déplac. directs'!C150</f>
        <v>0</v>
      </c>
      <c r="F831" s="336">
        <f>'10. Coûts de déplac. directs'!D150</f>
        <v>0</v>
      </c>
      <c r="G831" s="606">
        <f>'10. Coûts de déplac. directs'!E150</f>
        <v>0</v>
      </c>
      <c r="H831" s="335">
        <f>'10. Coûts de déplac. directs'!F150</f>
        <v>0</v>
      </c>
      <c r="I831" s="340">
        <f>'10. Coûts de déplac. directs'!G150</f>
        <v>0</v>
      </c>
      <c r="J831" s="555">
        <f>'10. Coûts de déplac. directs'!H150</f>
        <v>0</v>
      </c>
      <c r="K831" s="338">
        <f>'10. Coûts de déplac. directs'!I150</f>
        <v>0</v>
      </c>
      <c r="L831" s="338">
        <f>'10. Coûts de déplac. directs'!J150</f>
        <v>0</v>
      </c>
      <c r="M831" s="338">
        <f>'10. Coûts de déplac. directs'!K150</f>
        <v>0</v>
      </c>
      <c r="N831" s="338">
        <f>'10. Coûts de déplac. directs'!L150</f>
        <v>0</v>
      </c>
      <c r="O831" s="90"/>
      <c r="P831" s="91"/>
    </row>
    <row r="832" spans="2:16" hidden="1" x14ac:dyDescent="0.35">
      <c r="B832" s="337">
        <f>'10. Coûts de déplac. directs'!M151</f>
        <v>0</v>
      </c>
      <c r="C832" s="556">
        <f>'10. Coûts de déplac. directs'!A151</f>
        <v>0</v>
      </c>
      <c r="D832" s="336">
        <f>'10. Coûts de déplac. directs'!B151</f>
        <v>0</v>
      </c>
      <c r="E832" s="336">
        <f>'10. Coûts de déplac. directs'!C151</f>
        <v>0</v>
      </c>
      <c r="F832" s="336">
        <f>'10. Coûts de déplac. directs'!D151</f>
        <v>0</v>
      </c>
      <c r="G832" s="606">
        <f>'10. Coûts de déplac. directs'!E151</f>
        <v>0</v>
      </c>
      <c r="H832" s="335">
        <f>'10. Coûts de déplac. directs'!F151</f>
        <v>0</v>
      </c>
      <c r="I832" s="340">
        <f>'10. Coûts de déplac. directs'!G151</f>
        <v>0</v>
      </c>
      <c r="J832" s="555">
        <f>'10. Coûts de déplac. directs'!H151</f>
        <v>0</v>
      </c>
      <c r="K832" s="338">
        <f>'10. Coûts de déplac. directs'!I151</f>
        <v>0</v>
      </c>
      <c r="L832" s="338">
        <f>'10. Coûts de déplac. directs'!J151</f>
        <v>0</v>
      </c>
      <c r="M832" s="338">
        <f>'10. Coûts de déplac. directs'!K151</f>
        <v>0</v>
      </c>
      <c r="N832" s="338">
        <f>'10. Coûts de déplac. directs'!L151</f>
        <v>0</v>
      </c>
      <c r="O832" s="90"/>
      <c r="P832" s="91"/>
    </row>
    <row r="833" spans="2:16" hidden="1" x14ac:dyDescent="0.35">
      <c r="B833" s="337">
        <f>'10. Coûts de déplac. directs'!M152</f>
        <v>0</v>
      </c>
      <c r="C833" s="556">
        <f>'10. Coûts de déplac. directs'!A152</f>
        <v>0</v>
      </c>
      <c r="D833" s="336">
        <f>'10. Coûts de déplac. directs'!B152</f>
        <v>0</v>
      </c>
      <c r="E833" s="336">
        <f>'10. Coûts de déplac. directs'!C152</f>
        <v>0</v>
      </c>
      <c r="F833" s="336">
        <f>'10. Coûts de déplac. directs'!D152</f>
        <v>0</v>
      </c>
      <c r="G833" s="606">
        <f>'10. Coûts de déplac. directs'!E152</f>
        <v>0</v>
      </c>
      <c r="H833" s="335">
        <f>'10. Coûts de déplac. directs'!F152</f>
        <v>0</v>
      </c>
      <c r="I833" s="340">
        <f>'10. Coûts de déplac. directs'!G152</f>
        <v>0</v>
      </c>
      <c r="J833" s="555">
        <f>'10. Coûts de déplac. directs'!H152</f>
        <v>0</v>
      </c>
      <c r="K833" s="338">
        <f>'10. Coûts de déplac. directs'!I152</f>
        <v>0</v>
      </c>
      <c r="L833" s="338">
        <f>'10. Coûts de déplac. directs'!J152</f>
        <v>0</v>
      </c>
      <c r="M833" s="338">
        <f>'10. Coûts de déplac. directs'!K152</f>
        <v>0</v>
      </c>
      <c r="N833" s="338">
        <f>'10. Coûts de déplac. directs'!L152</f>
        <v>0</v>
      </c>
      <c r="O833" s="90"/>
      <c r="P833" s="91"/>
    </row>
    <row r="834" spans="2:16" hidden="1" x14ac:dyDescent="0.35">
      <c r="B834" s="337">
        <f>'10. Coûts de déplac. directs'!M153</f>
        <v>0</v>
      </c>
      <c r="C834" s="556">
        <f>'10. Coûts de déplac. directs'!A153</f>
        <v>0</v>
      </c>
      <c r="D834" s="336">
        <f>'10. Coûts de déplac. directs'!B153</f>
        <v>0</v>
      </c>
      <c r="E834" s="336">
        <f>'10. Coûts de déplac. directs'!C153</f>
        <v>0</v>
      </c>
      <c r="F834" s="336">
        <f>'10. Coûts de déplac. directs'!D153</f>
        <v>0</v>
      </c>
      <c r="G834" s="606">
        <f>'10. Coûts de déplac. directs'!E153</f>
        <v>0</v>
      </c>
      <c r="H834" s="335">
        <f>'10. Coûts de déplac. directs'!F153</f>
        <v>0</v>
      </c>
      <c r="I834" s="340">
        <f>'10. Coûts de déplac. directs'!G153</f>
        <v>0</v>
      </c>
      <c r="J834" s="555">
        <f>'10. Coûts de déplac. directs'!H153</f>
        <v>0</v>
      </c>
      <c r="K834" s="338">
        <f>'10. Coûts de déplac. directs'!I153</f>
        <v>0</v>
      </c>
      <c r="L834" s="338">
        <f>'10. Coûts de déplac. directs'!J153</f>
        <v>0</v>
      </c>
      <c r="M834" s="338">
        <f>'10. Coûts de déplac. directs'!K153</f>
        <v>0</v>
      </c>
      <c r="N834" s="338">
        <f>'10. Coûts de déplac. directs'!L153</f>
        <v>0</v>
      </c>
      <c r="O834" s="90"/>
      <c r="P834" s="91"/>
    </row>
    <row r="835" spans="2:16" hidden="1" x14ac:dyDescent="0.35">
      <c r="B835" s="337">
        <f>'10. Coûts de déplac. directs'!M154</f>
        <v>0</v>
      </c>
      <c r="C835" s="556">
        <f>'10. Coûts de déplac. directs'!A154</f>
        <v>0</v>
      </c>
      <c r="D835" s="336">
        <f>'10. Coûts de déplac. directs'!B154</f>
        <v>0</v>
      </c>
      <c r="E835" s="336">
        <f>'10. Coûts de déplac. directs'!C154</f>
        <v>0</v>
      </c>
      <c r="F835" s="336">
        <f>'10. Coûts de déplac. directs'!D154</f>
        <v>0</v>
      </c>
      <c r="G835" s="606">
        <f>'10. Coûts de déplac. directs'!E154</f>
        <v>0</v>
      </c>
      <c r="H835" s="335">
        <f>'10. Coûts de déplac. directs'!F154</f>
        <v>0</v>
      </c>
      <c r="I835" s="340">
        <f>'10. Coûts de déplac. directs'!G154</f>
        <v>0</v>
      </c>
      <c r="J835" s="555">
        <f>'10. Coûts de déplac. directs'!H154</f>
        <v>0</v>
      </c>
      <c r="K835" s="338">
        <f>'10. Coûts de déplac. directs'!I154</f>
        <v>0</v>
      </c>
      <c r="L835" s="338">
        <f>'10. Coûts de déplac. directs'!J154</f>
        <v>0</v>
      </c>
      <c r="M835" s="338">
        <f>'10. Coûts de déplac. directs'!K154</f>
        <v>0</v>
      </c>
      <c r="N835" s="338">
        <f>'10. Coûts de déplac. directs'!L154</f>
        <v>0</v>
      </c>
      <c r="O835" s="90"/>
      <c r="P835" s="91"/>
    </row>
    <row r="836" spans="2:16" hidden="1" x14ac:dyDescent="0.35">
      <c r="B836" s="337">
        <f>'10. Coûts de déplac. directs'!M155</f>
        <v>0</v>
      </c>
      <c r="C836" s="556">
        <f>'10. Coûts de déplac. directs'!A155</f>
        <v>0</v>
      </c>
      <c r="D836" s="336">
        <f>'10. Coûts de déplac. directs'!B155</f>
        <v>0</v>
      </c>
      <c r="E836" s="336">
        <f>'10. Coûts de déplac. directs'!C155</f>
        <v>0</v>
      </c>
      <c r="F836" s="336">
        <f>'10. Coûts de déplac. directs'!D155</f>
        <v>0</v>
      </c>
      <c r="G836" s="606">
        <f>'10. Coûts de déplac. directs'!E155</f>
        <v>0</v>
      </c>
      <c r="H836" s="335">
        <f>'10. Coûts de déplac. directs'!F155</f>
        <v>0</v>
      </c>
      <c r="I836" s="340">
        <f>'10. Coûts de déplac. directs'!G155</f>
        <v>0</v>
      </c>
      <c r="J836" s="555">
        <f>'10. Coûts de déplac. directs'!H155</f>
        <v>0</v>
      </c>
      <c r="K836" s="338">
        <f>'10. Coûts de déplac. directs'!I155</f>
        <v>0</v>
      </c>
      <c r="L836" s="338">
        <f>'10. Coûts de déplac. directs'!J155</f>
        <v>0</v>
      </c>
      <c r="M836" s="338">
        <f>'10. Coûts de déplac. directs'!K155</f>
        <v>0</v>
      </c>
      <c r="N836" s="338">
        <f>'10. Coûts de déplac. directs'!L155</f>
        <v>0</v>
      </c>
      <c r="O836" s="90"/>
      <c r="P836" s="91"/>
    </row>
    <row r="837" spans="2:16" hidden="1" x14ac:dyDescent="0.35">
      <c r="B837" s="337">
        <f>'10. Coûts de déplac. directs'!M156</f>
        <v>0</v>
      </c>
      <c r="C837" s="556">
        <f>'10. Coûts de déplac. directs'!A156</f>
        <v>0</v>
      </c>
      <c r="D837" s="336">
        <f>'10. Coûts de déplac. directs'!B156</f>
        <v>0</v>
      </c>
      <c r="E837" s="336">
        <f>'10. Coûts de déplac. directs'!C156</f>
        <v>0</v>
      </c>
      <c r="F837" s="336">
        <f>'10. Coûts de déplac. directs'!D156</f>
        <v>0</v>
      </c>
      <c r="G837" s="606">
        <f>'10. Coûts de déplac. directs'!E156</f>
        <v>0</v>
      </c>
      <c r="H837" s="335">
        <f>'10. Coûts de déplac. directs'!F156</f>
        <v>0</v>
      </c>
      <c r="I837" s="340">
        <f>'10. Coûts de déplac. directs'!G156</f>
        <v>0</v>
      </c>
      <c r="J837" s="555">
        <f>'10. Coûts de déplac. directs'!H156</f>
        <v>0</v>
      </c>
      <c r="K837" s="338">
        <f>'10. Coûts de déplac. directs'!I156</f>
        <v>0</v>
      </c>
      <c r="L837" s="338">
        <f>'10. Coûts de déplac. directs'!J156</f>
        <v>0</v>
      </c>
      <c r="M837" s="338">
        <f>'10. Coûts de déplac. directs'!K156</f>
        <v>0</v>
      </c>
      <c r="N837" s="338">
        <f>'10. Coûts de déplac. directs'!L156</f>
        <v>0</v>
      </c>
      <c r="O837" s="90"/>
      <c r="P837" s="91"/>
    </row>
    <row r="838" spans="2:16" hidden="1" x14ac:dyDescent="0.35">
      <c r="B838" s="337">
        <f>'10. Coûts de déplac. directs'!M157</f>
        <v>0</v>
      </c>
      <c r="C838" s="556">
        <f>'10. Coûts de déplac. directs'!A157</f>
        <v>0</v>
      </c>
      <c r="D838" s="336">
        <f>'10. Coûts de déplac. directs'!B157</f>
        <v>0</v>
      </c>
      <c r="E838" s="336">
        <f>'10. Coûts de déplac. directs'!C157</f>
        <v>0</v>
      </c>
      <c r="F838" s="336">
        <f>'10. Coûts de déplac. directs'!D157</f>
        <v>0</v>
      </c>
      <c r="G838" s="606">
        <f>'10. Coûts de déplac. directs'!E157</f>
        <v>0</v>
      </c>
      <c r="H838" s="335">
        <f>'10. Coûts de déplac. directs'!F157</f>
        <v>0</v>
      </c>
      <c r="I838" s="340">
        <f>'10. Coûts de déplac. directs'!G157</f>
        <v>0</v>
      </c>
      <c r="J838" s="555">
        <f>'10. Coûts de déplac. directs'!H157</f>
        <v>0</v>
      </c>
      <c r="K838" s="338">
        <f>'10. Coûts de déplac. directs'!I157</f>
        <v>0</v>
      </c>
      <c r="L838" s="338">
        <f>'10. Coûts de déplac. directs'!J157</f>
        <v>0</v>
      </c>
      <c r="M838" s="338">
        <f>'10. Coûts de déplac. directs'!K157</f>
        <v>0</v>
      </c>
      <c r="N838" s="338">
        <f>'10. Coûts de déplac. directs'!L157</f>
        <v>0</v>
      </c>
      <c r="O838" s="90"/>
      <c r="P838" s="91"/>
    </row>
    <row r="839" spans="2:16" hidden="1" x14ac:dyDescent="0.35">
      <c r="B839" s="337">
        <f>'10. Coûts de déplac. directs'!M158</f>
        <v>0</v>
      </c>
      <c r="C839" s="556">
        <f>'10. Coûts de déplac. directs'!A158</f>
        <v>0</v>
      </c>
      <c r="D839" s="336">
        <f>'10. Coûts de déplac. directs'!B158</f>
        <v>0</v>
      </c>
      <c r="E839" s="336">
        <f>'10. Coûts de déplac. directs'!C158</f>
        <v>0</v>
      </c>
      <c r="F839" s="336">
        <f>'10. Coûts de déplac. directs'!D158</f>
        <v>0</v>
      </c>
      <c r="G839" s="606">
        <f>'10. Coûts de déplac. directs'!E158</f>
        <v>0</v>
      </c>
      <c r="H839" s="335">
        <f>'10. Coûts de déplac. directs'!F158</f>
        <v>0</v>
      </c>
      <c r="I839" s="340">
        <f>'10. Coûts de déplac. directs'!G158</f>
        <v>0</v>
      </c>
      <c r="J839" s="555">
        <f>'10. Coûts de déplac. directs'!H158</f>
        <v>0</v>
      </c>
      <c r="K839" s="338">
        <f>'10. Coûts de déplac. directs'!I158</f>
        <v>0</v>
      </c>
      <c r="L839" s="338">
        <f>'10. Coûts de déplac. directs'!J158</f>
        <v>0</v>
      </c>
      <c r="M839" s="338">
        <f>'10. Coûts de déplac. directs'!K158</f>
        <v>0</v>
      </c>
      <c r="N839" s="338">
        <f>'10. Coûts de déplac. directs'!L158</f>
        <v>0</v>
      </c>
      <c r="O839" s="90"/>
      <c r="P839" s="91"/>
    </row>
    <row r="840" spans="2:16" hidden="1" x14ac:dyDescent="0.35">
      <c r="B840" s="337">
        <f>'10. Coûts de déplac. directs'!M159</f>
        <v>0</v>
      </c>
      <c r="C840" s="556">
        <f>'10. Coûts de déplac. directs'!A159</f>
        <v>0</v>
      </c>
      <c r="D840" s="336">
        <f>'10. Coûts de déplac. directs'!B159</f>
        <v>0</v>
      </c>
      <c r="E840" s="336">
        <f>'10. Coûts de déplac. directs'!C159</f>
        <v>0</v>
      </c>
      <c r="F840" s="336">
        <f>'10. Coûts de déplac. directs'!D159</f>
        <v>0</v>
      </c>
      <c r="G840" s="606">
        <f>'10. Coûts de déplac. directs'!E159</f>
        <v>0</v>
      </c>
      <c r="H840" s="335">
        <f>'10. Coûts de déplac. directs'!F159</f>
        <v>0</v>
      </c>
      <c r="I840" s="340">
        <f>'10. Coûts de déplac. directs'!G159</f>
        <v>0</v>
      </c>
      <c r="J840" s="555">
        <f>'10. Coûts de déplac. directs'!H159</f>
        <v>0</v>
      </c>
      <c r="K840" s="338">
        <f>'10. Coûts de déplac. directs'!I159</f>
        <v>0</v>
      </c>
      <c r="L840" s="338">
        <f>'10. Coûts de déplac. directs'!J159</f>
        <v>0</v>
      </c>
      <c r="M840" s="338">
        <f>'10. Coûts de déplac. directs'!K159</f>
        <v>0</v>
      </c>
      <c r="N840" s="338">
        <f>'10. Coûts de déplac. directs'!L159</f>
        <v>0</v>
      </c>
      <c r="O840" s="90"/>
      <c r="P840" s="91"/>
    </row>
    <row r="841" spans="2:16" hidden="1" x14ac:dyDescent="0.35">
      <c r="B841" s="337">
        <f>'10. Coûts de déplac. directs'!M160</f>
        <v>0</v>
      </c>
      <c r="C841" s="556">
        <f>'10. Coûts de déplac. directs'!A160</f>
        <v>0</v>
      </c>
      <c r="D841" s="336">
        <f>'10. Coûts de déplac. directs'!B160</f>
        <v>0</v>
      </c>
      <c r="E841" s="336">
        <f>'10. Coûts de déplac. directs'!C160</f>
        <v>0</v>
      </c>
      <c r="F841" s="336">
        <f>'10. Coûts de déplac. directs'!D160</f>
        <v>0</v>
      </c>
      <c r="G841" s="606">
        <f>'10. Coûts de déplac. directs'!E160</f>
        <v>0</v>
      </c>
      <c r="H841" s="335">
        <f>'10. Coûts de déplac. directs'!F160</f>
        <v>0</v>
      </c>
      <c r="I841" s="340">
        <f>'10. Coûts de déplac. directs'!G160</f>
        <v>0</v>
      </c>
      <c r="J841" s="555">
        <f>'10. Coûts de déplac. directs'!H160</f>
        <v>0</v>
      </c>
      <c r="K841" s="338">
        <f>'10. Coûts de déplac. directs'!I160</f>
        <v>0</v>
      </c>
      <c r="L841" s="338">
        <f>'10. Coûts de déplac. directs'!J160</f>
        <v>0</v>
      </c>
      <c r="M841" s="338">
        <f>'10. Coûts de déplac. directs'!K160</f>
        <v>0</v>
      </c>
      <c r="N841" s="338">
        <f>'10. Coûts de déplac. directs'!L160</f>
        <v>0</v>
      </c>
      <c r="O841" s="90"/>
      <c r="P841" s="91"/>
    </row>
    <row r="842" spans="2:16" hidden="1" x14ac:dyDescent="0.35">
      <c r="B842" s="337">
        <f>'10. Coûts de déplac. directs'!M161</f>
        <v>0</v>
      </c>
      <c r="C842" s="556">
        <f>'10. Coûts de déplac. directs'!A161</f>
        <v>0</v>
      </c>
      <c r="D842" s="336">
        <f>'10. Coûts de déplac. directs'!B161</f>
        <v>0</v>
      </c>
      <c r="E842" s="336">
        <f>'10. Coûts de déplac. directs'!C161</f>
        <v>0</v>
      </c>
      <c r="F842" s="336">
        <f>'10. Coûts de déplac. directs'!D161</f>
        <v>0</v>
      </c>
      <c r="G842" s="606">
        <f>'10. Coûts de déplac. directs'!E161</f>
        <v>0</v>
      </c>
      <c r="H842" s="335">
        <f>'10. Coûts de déplac. directs'!F161</f>
        <v>0</v>
      </c>
      <c r="I842" s="340">
        <f>'10. Coûts de déplac. directs'!G161</f>
        <v>0</v>
      </c>
      <c r="J842" s="555">
        <f>'10. Coûts de déplac. directs'!H161</f>
        <v>0</v>
      </c>
      <c r="K842" s="338">
        <f>'10. Coûts de déplac. directs'!I161</f>
        <v>0</v>
      </c>
      <c r="L842" s="338">
        <f>'10. Coûts de déplac. directs'!J161</f>
        <v>0</v>
      </c>
      <c r="M842" s="338">
        <f>'10. Coûts de déplac. directs'!K161</f>
        <v>0</v>
      </c>
      <c r="N842" s="338">
        <f>'10. Coûts de déplac. directs'!L161</f>
        <v>0</v>
      </c>
      <c r="O842" s="90"/>
      <c r="P842" s="91"/>
    </row>
    <row r="843" spans="2:16" x14ac:dyDescent="0.35">
      <c r="C843" s="67"/>
      <c r="D843" s="67"/>
      <c r="E843" s="67"/>
      <c r="F843" s="67"/>
      <c r="G843" s="67"/>
      <c r="H843" s="67"/>
      <c r="I843" s="67"/>
      <c r="J843" s="67"/>
      <c r="K843" s="67"/>
      <c r="L843" s="67"/>
      <c r="M843" s="84" t="s">
        <v>136</v>
      </c>
      <c r="N843" s="83">
        <f>SUBTOTAL(9,N693:N842)</f>
        <v>0</v>
      </c>
      <c r="O843" s="83">
        <f>SUBTOTAL(9,O693:O842)</f>
        <v>0</v>
      </c>
    </row>
    <row r="844" spans="2:16" s="312" customFormat="1" x14ac:dyDescent="0.35">
      <c r="C844" s="313"/>
      <c r="D844" s="313"/>
      <c r="E844" s="313"/>
      <c r="F844" s="313"/>
      <c r="G844" s="313"/>
      <c r="H844" s="313"/>
      <c r="I844" s="313"/>
      <c r="J844" s="313"/>
      <c r="K844" s="313"/>
      <c r="L844" s="330"/>
      <c r="M844" s="331"/>
      <c r="N844" s="331"/>
      <c r="O844" s="313"/>
    </row>
    <row r="845" spans="2:16" ht="22.5" x14ac:dyDescent="0.6">
      <c r="C845" s="79" t="s">
        <v>264</v>
      </c>
      <c r="D845" s="67"/>
      <c r="E845" s="67"/>
      <c r="F845" s="67"/>
      <c r="G845" s="67"/>
      <c r="H845" s="67"/>
      <c r="I845" s="67"/>
      <c r="J845" s="67"/>
      <c r="K845" s="67"/>
      <c r="L845" s="67"/>
    </row>
    <row r="846" spans="2:16" ht="30" x14ac:dyDescent="0.35">
      <c r="B846" s="75" t="s">
        <v>204</v>
      </c>
      <c r="C846" s="56" t="s">
        <v>102</v>
      </c>
      <c r="D846" s="56" t="s">
        <v>103</v>
      </c>
      <c r="E846" s="56" t="s">
        <v>104</v>
      </c>
      <c r="F846" s="56" t="s">
        <v>92</v>
      </c>
      <c r="G846" s="56" t="s">
        <v>105</v>
      </c>
      <c r="H846" s="56" t="s">
        <v>350</v>
      </c>
      <c r="I846" s="56" t="s">
        <v>107</v>
      </c>
      <c r="J846" s="57" t="s">
        <v>106</v>
      </c>
      <c r="K846" s="56" t="s">
        <v>246</v>
      </c>
      <c r="L846" s="56" t="s">
        <v>135</v>
      </c>
    </row>
    <row r="847" spans="2:16" hidden="1" x14ac:dyDescent="0.35">
      <c r="B847" s="63">
        <f>'11. Autres coûts'!I8</f>
        <v>0</v>
      </c>
      <c r="C847" s="55">
        <f>'11. Autres coûts'!A8</f>
        <v>0</v>
      </c>
      <c r="D847" s="76">
        <f>'11. Autres coûts'!B8</f>
        <v>0</v>
      </c>
      <c r="E847" s="554">
        <f>'11. Autres coûts'!C8</f>
        <v>0</v>
      </c>
      <c r="F847" s="76">
        <f>'11. Autres coûts'!D8</f>
        <v>0</v>
      </c>
      <c r="G847" s="86">
        <f>'11. Autres coûts'!E8</f>
        <v>0</v>
      </c>
      <c r="H847" s="86">
        <f>'11. Autres coûts'!F8</f>
        <v>0</v>
      </c>
      <c r="I847" s="86">
        <f>'11. Autres coûts'!G8</f>
        <v>0</v>
      </c>
      <c r="J847" s="86">
        <f>'11. Autres coûts'!H8</f>
        <v>0</v>
      </c>
      <c r="K847" s="90" t="s">
        <v>1</v>
      </c>
      <c r="L847" s="91"/>
    </row>
    <row r="848" spans="2:16" hidden="1" x14ac:dyDescent="0.35">
      <c r="B848" s="63">
        <f>'11. Autres coûts'!I9</f>
        <v>0</v>
      </c>
      <c r="C848" s="55">
        <f>'11. Autres coûts'!A9</f>
        <v>0</v>
      </c>
      <c r="D848" s="76">
        <f>'11. Autres coûts'!B9</f>
        <v>0</v>
      </c>
      <c r="E848" s="554" t="str">
        <f>'11. Autres coûts'!C9</f>
        <v xml:space="preserve"> </v>
      </c>
      <c r="F848" s="76">
        <f>'11. Autres coûts'!D9</f>
        <v>0</v>
      </c>
      <c r="G848" s="86">
        <f>'11. Autres coûts'!E9</f>
        <v>0</v>
      </c>
      <c r="H848" s="86">
        <f>'11. Autres coûts'!F9</f>
        <v>0</v>
      </c>
      <c r="I848" s="86">
        <f>'11. Autres coûts'!G9</f>
        <v>0</v>
      </c>
      <c r="J848" s="86">
        <f>'11. Autres coûts'!H9</f>
        <v>0</v>
      </c>
      <c r="K848" s="90" t="s">
        <v>1</v>
      </c>
      <c r="L848" s="91"/>
    </row>
    <row r="849" spans="2:15" hidden="1" x14ac:dyDescent="0.35">
      <c r="B849" s="63">
        <f>'11. Autres coûts'!I10</f>
        <v>0</v>
      </c>
      <c r="C849" s="55">
        <f>'11. Autres coûts'!A10</f>
        <v>0</v>
      </c>
      <c r="D849" s="76">
        <f>'11. Autres coûts'!B10</f>
        <v>0</v>
      </c>
      <c r="E849" s="554">
        <f>'11. Autres coûts'!C10</f>
        <v>0</v>
      </c>
      <c r="F849" s="76">
        <f>'11. Autres coûts'!D10</f>
        <v>0</v>
      </c>
      <c r="G849" s="86">
        <f>'11. Autres coûts'!E10</f>
        <v>0</v>
      </c>
      <c r="H849" s="86">
        <f>'11. Autres coûts'!F10</f>
        <v>0</v>
      </c>
      <c r="I849" s="86">
        <f>'11. Autres coûts'!G10</f>
        <v>0</v>
      </c>
      <c r="J849" s="86">
        <f>'11. Autres coûts'!H10</f>
        <v>0</v>
      </c>
      <c r="K849" s="90" t="s">
        <v>1</v>
      </c>
      <c r="L849" s="91"/>
    </row>
    <row r="850" spans="2:15" hidden="1" x14ac:dyDescent="0.35">
      <c r="B850" s="63">
        <f>'11. Autres coûts'!I11</f>
        <v>0</v>
      </c>
      <c r="C850" s="55">
        <f>'11. Autres coûts'!A11</f>
        <v>0</v>
      </c>
      <c r="D850" s="76">
        <f>'11. Autres coûts'!B11</f>
        <v>0</v>
      </c>
      <c r="E850" s="554">
        <f>'11. Autres coûts'!C11</f>
        <v>0</v>
      </c>
      <c r="F850" s="76">
        <f>'11. Autres coûts'!D11</f>
        <v>0</v>
      </c>
      <c r="G850" s="86">
        <f>'11. Autres coûts'!E11</f>
        <v>0</v>
      </c>
      <c r="H850" s="86">
        <f>'11. Autres coûts'!F11</f>
        <v>0</v>
      </c>
      <c r="I850" s="86">
        <f>'11. Autres coûts'!G11</f>
        <v>0</v>
      </c>
      <c r="J850" s="86">
        <f>'11. Autres coûts'!H11</f>
        <v>0</v>
      </c>
      <c r="K850" s="90" t="s">
        <v>1</v>
      </c>
      <c r="L850" s="91"/>
    </row>
    <row r="851" spans="2:15" hidden="1" x14ac:dyDescent="0.35">
      <c r="B851" s="63">
        <f>'11. Autres coûts'!I12</f>
        <v>0</v>
      </c>
      <c r="C851" s="55">
        <f>'11. Autres coûts'!A12</f>
        <v>0</v>
      </c>
      <c r="D851" s="76">
        <f>'11. Autres coûts'!B12</f>
        <v>0</v>
      </c>
      <c r="E851" s="554">
        <f>'11. Autres coûts'!C12</f>
        <v>0</v>
      </c>
      <c r="F851" s="76">
        <f>'11. Autres coûts'!D12</f>
        <v>0</v>
      </c>
      <c r="G851" s="86">
        <f>'11. Autres coûts'!E12</f>
        <v>0</v>
      </c>
      <c r="H851" s="86">
        <f>'11. Autres coûts'!F12</f>
        <v>0</v>
      </c>
      <c r="I851" s="86">
        <f>'11. Autres coûts'!G12</f>
        <v>0</v>
      </c>
      <c r="J851" s="86">
        <f>'11. Autres coûts'!H12</f>
        <v>0</v>
      </c>
      <c r="K851" s="90" t="s">
        <v>1</v>
      </c>
      <c r="L851" s="91"/>
      <c r="M851" s="312"/>
      <c r="N851" s="312"/>
      <c r="O851" s="312"/>
    </row>
    <row r="852" spans="2:15" hidden="1" x14ac:dyDescent="0.35">
      <c r="B852" s="63">
        <f>'11. Autres coûts'!I13</f>
        <v>0</v>
      </c>
      <c r="C852" s="55">
        <f>'11. Autres coûts'!A13</f>
        <v>0</v>
      </c>
      <c r="D852" s="76">
        <f>'11. Autres coûts'!B13</f>
        <v>0</v>
      </c>
      <c r="E852" s="554">
        <f>'11. Autres coûts'!C13</f>
        <v>0</v>
      </c>
      <c r="F852" s="76">
        <f>'11. Autres coûts'!D13</f>
        <v>0</v>
      </c>
      <c r="G852" s="86">
        <f>'11. Autres coûts'!E13</f>
        <v>0</v>
      </c>
      <c r="H852" s="86">
        <f>'11. Autres coûts'!F13</f>
        <v>0</v>
      </c>
      <c r="I852" s="86">
        <f>'11. Autres coûts'!G13</f>
        <v>0</v>
      </c>
      <c r="J852" s="86">
        <f>'11. Autres coûts'!H13</f>
        <v>0</v>
      </c>
      <c r="K852" s="90" t="s">
        <v>1</v>
      </c>
      <c r="L852" s="91"/>
      <c r="M852" s="312"/>
      <c r="N852" s="312"/>
      <c r="O852" s="312"/>
    </row>
    <row r="853" spans="2:15" hidden="1" x14ac:dyDescent="0.35">
      <c r="B853" s="63">
        <f>'11. Autres coûts'!I14</f>
        <v>0</v>
      </c>
      <c r="C853" s="55">
        <f>'11. Autres coûts'!A14</f>
        <v>0</v>
      </c>
      <c r="D853" s="76">
        <f>'11. Autres coûts'!B14</f>
        <v>0</v>
      </c>
      <c r="E853" s="554">
        <f>'11. Autres coûts'!C14</f>
        <v>0</v>
      </c>
      <c r="F853" s="76">
        <f>'11. Autres coûts'!D14</f>
        <v>0</v>
      </c>
      <c r="G853" s="86">
        <f>'11. Autres coûts'!E14</f>
        <v>0</v>
      </c>
      <c r="H853" s="86">
        <f>'11. Autres coûts'!F14</f>
        <v>0</v>
      </c>
      <c r="I853" s="86">
        <f>'11. Autres coûts'!G14</f>
        <v>0</v>
      </c>
      <c r="J853" s="86">
        <f>'11. Autres coûts'!H14</f>
        <v>0</v>
      </c>
      <c r="K853" s="90" t="s">
        <v>1</v>
      </c>
      <c r="L853" s="91"/>
      <c r="M853" s="314"/>
      <c r="N853" s="314"/>
      <c r="O853" s="314"/>
    </row>
    <row r="854" spans="2:15" hidden="1" x14ac:dyDescent="0.35">
      <c r="B854" s="63">
        <f>'11. Autres coûts'!I15</f>
        <v>0</v>
      </c>
      <c r="C854" s="55">
        <f>'11. Autres coûts'!A15</f>
        <v>0</v>
      </c>
      <c r="D854" s="76">
        <f>'11. Autres coûts'!B15</f>
        <v>0</v>
      </c>
      <c r="E854" s="554">
        <f>'11. Autres coûts'!C15</f>
        <v>0</v>
      </c>
      <c r="F854" s="76">
        <f>'11. Autres coûts'!D15</f>
        <v>0</v>
      </c>
      <c r="G854" s="86">
        <f>'11. Autres coûts'!E15</f>
        <v>0</v>
      </c>
      <c r="H854" s="86">
        <f>'11. Autres coûts'!F15</f>
        <v>0</v>
      </c>
      <c r="I854" s="86">
        <f>'11. Autres coûts'!G15</f>
        <v>0</v>
      </c>
      <c r="J854" s="86">
        <f>'11. Autres coûts'!H15</f>
        <v>0</v>
      </c>
      <c r="K854" s="90" t="s">
        <v>1</v>
      </c>
      <c r="L854" s="91"/>
      <c r="M854" s="312"/>
      <c r="N854" s="312"/>
      <c r="O854" s="312"/>
    </row>
    <row r="855" spans="2:15" hidden="1" x14ac:dyDescent="0.35">
      <c r="B855" s="63">
        <f>'11. Autres coûts'!I16</f>
        <v>0</v>
      </c>
      <c r="C855" s="55">
        <f>'11. Autres coûts'!A16</f>
        <v>0</v>
      </c>
      <c r="D855" s="76">
        <f>'11. Autres coûts'!B16</f>
        <v>0</v>
      </c>
      <c r="E855" s="554">
        <f>'11. Autres coûts'!C16</f>
        <v>0</v>
      </c>
      <c r="F855" s="76">
        <f>'11. Autres coûts'!D16</f>
        <v>0</v>
      </c>
      <c r="G855" s="86">
        <f>'11. Autres coûts'!E16</f>
        <v>0</v>
      </c>
      <c r="H855" s="86">
        <f>'11. Autres coûts'!F16</f>
        <v>0</v>
      </c>
      <c r="I855" s="86">
        <f>'11. Autres coûts'!G16</f>
        <v>0</v>
      </c>
      <c r="J855" s="86">
        <f>'11. Autres coûts'!H16</f>
        <v>0</v>
      </c>
      <c r="K855" s="90" t="s">
        <v>1</v>
      </c>
      <c r="L855" s="91"/>
      <c r="M855" s="58"/>
      <c r="N855" s="58"/>
      <c r="O855" s="58"/>
    </row>
    <row r="856" spans="2:15" hidden="1" x14ac:dyDescent="0.35">
      <c r="B856" s="63">
        <f>'11. Autres coûts'!I17</f>
        <v>0</v>
      </c>
      <c r="C856" s="55">
        <f>'11. Autres coûts'!A17</f>
        <v>0</v>
      </c>
      <c r="D856" s="76">
        <f>'11. Autres coûts'!B17</f>
        <v>0</v>
      </c>
      <c r="E856" s="554">
        <f>'11. Autres coûts'!C17</f>
        <v>0</v>
      </c>
      <c r="F856" s="76">
        <f>'11. Autres coûts'!D17</f>
        <v>0</v>
      </c>
      <c r="G856" s="86">
        <f>'11. Autres coûts'!E17</f>
        <v>0</v>
      </c>
      <c r="H856" s="86">
        <f>'11. Autres coûts'!F17</f>
        <v>0</v>
      </c>
      <c r="I856" s="86">
        <f>'11. Autres coûts'!G17</f>
        <v>0</v>
      </c>
      <c r="J856" s="86">
        <f>'11. Autres coûts'!H17</f>
        <v>0</v>
      </c>
      <c r="K856" s="90" t="s">
        <v>1</v>
      </c>
      <c r="L856" s="91"/>
      <c r="M856" s="58"/>
      <c r="N856" s="58"/>
      <c r="O856" s="58"/>
    </row>
    <row r="857" spans="2:15" hidden="1" x14ac:dyDescent="0.35">
      <c r="B857" s="63">
        <f>'11. Autres coûts'!I18</f>
        <v>0</v>
      </c>
      <c r="C857" s="55">
        <f>'11. Autres coûts'!A18</f>
        <v>0</v>
      </c>
      <c r="D857" s="76">
        <f>'11. Autres coûts'!B18</f>
        <v>0</v>
      </c>
      <c r="E857" s="554">
        <f>'11. Autres coûts'!C18</f>
        <v>0</v>
      </c>
      <c r="F857" s="76">
        <f>'11. Autres coûts'!D18</f>
        <v>0</v>
      </c>
      <c r="G857" s="86">
        <f>'11. Autres coûts'!E18</f>
        <v>0</v>
      </c>
      <c r="H857" s="86">
        <f>'11. Autres coûts'!F18</f>
        <v>0</v>
      </c>
      <c r="I857" s="86">
        <f>'11. Autres coûts'!G18</f>
        <v>0</v>
      </c>
      <c r="J857" s="86">
        <f>'11. Autres coûts'!H18</f>
        <v>0</v>
      </c>
      <c r="K857" s="90" t="s">
        <v>1</v>
      </c>
      <c r="L857" s="91"/>
      <c r="M857" s="58"/>
      <c r="N857" s="58"/>
      <c r="O857" s="58"/>
    </row>
    <row r="858" spans="2:15" hidden="1" x14ac:dyDescent="0.35">
      <c r="B858" s="63">
        <f>'11. Autres coûts'!I19</f>
        <v>0</v>
      </c>
      <c r="C858" s="55">
        <f>'11. Autres coûts'!A19</f>
        <v>0</v>
      </c>
      <c r="D858" s="76">
        <f>'11. Autres coûts'!B19</f>
        <v>0</v>
      </c>
      <c r="E858" s="554">
        <f>'11. Autres coûts'!C19</f>
        <v>0</v>
      </c>
      <c r="F858" s="76">
        <f>'11. Autres coûts'!D19</f>
        <v>0</v>
      </c>
      <c r="G858" s="86">
        <f>'11. Autres coûts'!E19</f>
        <v>0</v>
      </c>
      <c r="H858" s="86">
        <f>'11. Autres coûts'!F19</f>
        <v>0</v>
      </c>
      <c r="I858" s="86">
        <f>'11. Autres coûts'!G19</f>
        <v>0</v>
      </c>
      <c r="J858" s="86">
        <f>'11. Autres coûts'!H19</f>
        <v>0</v>
      </c>
      <c r="K858" s="90" t="s">
        <v>1</v>
      </c>
      <c r="L858" s="91"/>
      <c r="M858" s="58"/>
      <c r="N858" s="58"/>
      <c r="O858" s="58"/>
    </row>
    <row r="859" spans="2:15" hidden="1" x14ac:dyDescent="0.35">
      <c r="B859" s="63">
        <f>'11. Autres coûts'!I20</f>
        <v>0</v>
      </c>
      <c r="C859" s="55">
        <f>'11. Autres coûts'!A20</f>
        <v>0</v>
      </c>
      <c r="D859" s="76">
        <f>'11. Autres coûts'!B20</f>
        <v>0</v>
      </c>
      <c r="E859" s="554">
        <f>'11. Autres coûts'!C20</f>
        <v>0</v>
      </c>
      <c r="F859" s="76">
        <f>'11. Autres coûts'!D20</f>
        <v>0</v>
      </c>
      <c r="G859" s="86">
        <f>'11. Autres coûts'!E20</f>
        <v>0</v>
      </c>
      <c r="H859" s="86">
        <f>'11. Autres coûts'!F20</f>
        <v>0</v>
      </c>
      <c r="I859" s="86">
        <f>'11. Autres coûts'!G20</f>
        <v>0</v>
      </c>
      <c r="J859" s="86">
        <f>'11. Autres coûts'!H20</f>
        <v>0</v>
      </c>
      <c r="K859" s="90" t="s">
        <v>1</v>
      </c>
      <c r="L859" s="91"/>
      <c r="M859" s="58"/>
      <c r="N859" s="58"/>
      <c r="O859" s="58"/>
    </row>
    <row r="860" spans="2:15" hidden="1" x14ac:dyDescent="0.35">
      <c r="B860" s="63">
        <f>'11. Autres coûts'!I21</f>
        <v>0</v>
      </c>
      <c r="C860" s="55">
        <f>'11. Autres coûts'!A21</f>
        <v>0</v>
      </c>
      <c r="D860" s="76">
        <f>'11. Autres coûts'!B21</f>
        <v>0</v>
      </c>
      <c r="E860" s="554">
        <f>'11. Autres coûts'!C21</f>
        <v>0</v>
      </c>
      <c r="F860" s="76">
        <f>'11. Autres coûts'!D21</f>
        <v>0</v>
      </c>
      <c r="G860" s="86">
        <f>'11. Autres coûts'!E21</f>
        <v>0</v>
      </c>
      <c r="H860" s="86">
        <f>'11. Autres coûts'!F21</f>
        <v>0</v>
      </c>
      <c r="I860" s="86">
        <f>'11. Autres coûts'!G21</f>
        <v>0</v>
      </c>
      <c r="J860" s="86">
        <f>'11. Autres coûts'!H21</f>
        <v>0</v>
      </c>
      <c r="K860" s="90" t="s">
        <v>1</v>
      </c>
      <c r="L860" s="91"/>
      <c r="M860" s="58"/>
      <c r="N860" s="58"/>
      <c r="O860" s="58"/>
    </row>
    <row r="861" spans="2:15" hidden="1" x14ac:dyDescent="0.35">
      <c r="B861" s="63">
        <f>'11. Autres coûts'!I22</f>
        <v>0</v>
      </c>
      <c r="C861" s="55">
        <f>'11. Autres coûts'!A22</f>
        <v>0</v>
      </c>
      <c r="D861" s="76">
        <f>'11. Autres coûts'!B22</f>
        <v>0</v>
      </c>
      <c r="E861" s="554">
        <f>'11. Autres coûts'!C22</f>
        <v>0</v>
      </c>
      <c r="F861" s="76">
        <f>'11. Autres coûts'!D22</f>
        <v>0</v>
      </c>
      <c r="G861" s="86">
        <f>'11. Autres coûts'!E22</f>
        <v>0</v>
      </c>
      <c r="H861" s="86">
        <f>'11. Autres coûts'!F22</f>
        <v>0</v>
      </c>
      <c r="I861" s="86">
        <f>'11. Autres coûts'!G22</f>
        <v>0</v>
      </c>
      <c r="J861" s="86">
        <f>'11. Autres coûts'!H22</f>
        <v>0</v>
      </c>
      <c r="K861" s="90" t="s">
        <v>1</v>
      </c>
      <c r="L861" s="91"/>
      <c r="M861" s="58"/>
      <c r="N861" s="58"/>
      <c r="O861" s="58"/>
    </row>
    <row r="862" spans="2:15" hidden="1" x14ac:dyDescent="0.35">
      <c r="B862" s="63">
        <f>'11. Autres coûts'!I23</f>
        <v>0</v>
      </c>
      <c r="C862" s="55">
        <f>'11. Autres coûts'!A23</f>
        <v>0</v>
      </c>
      <c r="D862" s="76">
        <f>'11. Autres coûts'!B23</f>
        <v>0</v>
      </c>
      <c r="E862" s="554">
        <f>'11. Autres coûts'!C23</f>
        <v>0</v>
      </c>
      <c r="F862" s="76">
        <f>'11. Autres coûts'!D23</f>
        <v>0</v>
      </c>
      <c r="G862" s="86">
        <f>'11. Autres coûts'!E23</f>
        <v>0</v>
      </c>
      <c r="H862" s="86">
        <f>'11. Autres coûts'!F23</f>
        <v>0</v>
      </c>
      <c r="I862" s="86">
        <f>'11. Autres coûts'!G23</f>
        <v>0</v>
      </c>
      <c r="J862" s="86">
        <f>'11. Autres coûts'!H23</f>
        <v>0</v>
      </c>
      <c r="K862" s="90" t="s">
        <v>1</v>
      </c>
      <c r="L862" s="91"/>
      <c r="M862" s="58"/>
      <c r="N862" s="58"/>
      <c r="O862" s="58"/>
    </row>
    <row r="863" spans="2:15" hidden="1" x14ac:dyDescent="0.35">
      <c r="B863" s="63">
        <f>'11. Autres coûts'!I24</f>
        <v>0</v>
      </c>
      <c r="C863" s="55">
        <f>'11. Autres coûts'!A24</f>
        <v>0</v>
      </c>
      <c r="D863" s="76">
        <f>'11. Autres coûts'!B24</f>
        <v>0</v>
      </c>
      <c r="E863" s="554">
        <f>'11. Autres coûts'!C24</f>
        <v>0</v>
      </c>
      <c r="F863" s="76">
        <f>'11. Autres coûts'!D24</f>
        <v>0</v>
      </c>
      <c r="G863" s="86">
        <f>'11. Autres coûts'!E24</f>
        <v>0</v>
      </c>
      <c r="H863" s="86">
        <f>'11. Autres coûts'!F24</f>
        <v>0</v>
      </c>
      <c r="I863" s="86">
        <f>'11. Autres coûts'!G24</f>
        <v>0</v>
      </c>
      <c r="J863" s="86">
        <f>'11. Autres coûts'!H24</f>
        <v>0</v>
      </c>
      <c r="K863" s="90" t="s">
        <v>1</v>
      </c>
      <c r="L863" s="91"/>
      <c r="M863" s="58"/>
      <c r="N863" s="58"/>
      <c r="O863" s="58"/>
    </row>
    <row r="864" spans="2:15" hidden="1" x14ac:dyDescent="0.35">
      <c r="B864" s="63">
        <f>'11. Autres coûts'!I25</f>
        <v>0</v>
      </c>
      <c r="C864" s="55">
        <f>'11. Autres coûts'!A25</f>
        <v>0</v>
      </c>
      <c r="D864" s="76">
        <f>'11. Autres coûts'!B25</f>
        <v>0</v>
      </c>
      <c r="E864" s="554">
        <f>'11. Autres coûts'!C25</f>
        <v>0</v>
      </c>
      <c r="F864" s="76">
        <f>'11. Autres coûts'!D25</f>
        <v>0</v>
      </c>
      <c r="G864" s="86">
        <f>'11. Autres coûts'!E25</f>
        <v>0</v>
      </c>
      <c r="H864" s="86">
        <f>'11. Autres coûts'!F25</f>
        <v>0</v>
      </c>
      <c r="I864" s="86">
        <f>'11. Autres coûts'!G25</f>
        <v>0</v>
      </c>
      <c r="J864" s="86">
        <f>'11. Autres coûts'!H25</f>
        <v>0</v>
      </c>
      <c r="K864" s="90" t="s">
        <v>1</v>
      </c>
      <c r="L864" s="91"/>
      <c r="M864" s="58"/>
      <c r="N864" s="58"/>
      <c r="O864" s="58"/>
    </row>
    <row r="865" spans="2:15" hidden="1" x14ac:dyDescent="0.35">
      <c r="B865" s="63">
        <f>'11. Autres coûts'!I26</f>
        <v>0</v>
      </c>
      <c r="C865" s="55">
        <f>'11. Autres coûts'!A26</f>
        <v>0</v>
      </c>
      <c r="D865" s="76">
        <f>'11. Autres coûts'!B26</f>
        <v>0</v>
      </c>
      <c r="E865" s="554">
        <f>'11. Autres coûts'!C26</f>
        <v>0</v>
      </c>
      <c r="F865" s="76">
        <f>'11. Autres coûts'!D26</f>
        <v>0</v>
      </c>
      <c r="G865" s="86">
        <f>'11. Autres coûts'!E26</f>
        <v>0</v>
      </c>
      <c r="H865" s="86">
        <f>'11. Autres coûts'!F26</f>
        <v>0</v>
      </c>
      <c r="I865" s="86">
        <f>'11. Autres coûts'!G26</f>
        <v>0</v>
      </c>
      <c r="J865" s="86">
        <f>'11. Autres coûts'!H26</f>
        <v>0</v>
      </c>
      <c r="K865" s="90" t="s">
        <v>1</v>
      </c>
      <c r="L865" s="91"/>
      <c r="M865" s="58"/>
      <c r="N865" s="58"/>
      <c r="O865" s="58"/>
    </row>
    <row r="866" spans="2:15" hidden="1" x14ac:dyDescent="0.35">
      <c r="B866" s="63">
        <f>'11. Autres coûts'!I27</f>
        <v>0</v>
      </c>
      <c r="C866" s="55">
        <f>'11. Autres coûts'!A27</f>
        <v>0</v>
      </c>
      <c r="D866" s="76">
        <f>'11. Autres coûts'!B27</f>
        <v>0</v>
      </c>
      <c r="E866" s="554">
        <f>'11. Autres coûts'!C27</f>
        <v>0</v>
      </c>
      <c r="F866" s="76">
        <f>'11. Autres coûts'!D27</f>
        <v>0</v>
      </c>
      <c r="G866" s="86">
        <f>'11. Autres coûts'!E27</f>
        <v>0</v>
      </c>
      <c r="H866" s="86">
        <f>'11. Autres coûts'!F27</f>
        <v>0</v>
      </c>
      <c r="I866" s="86">
        <f>'11. Autres coûts'!G27</f>
        <v>0</v>
      </c>
      <c r="J866" s="86">
        <f>'11. Autres coûts'!H27</f>
        <v>0</v>
      </c>
      <c r="K866" s="90" t="s">
        <v>1</v>
      </c>
      <c r="L866" s="91"/>
      <c r="M866" s="58"/>
      <c r="N866" s="58"/>
      <c r="O866" s="58"/>
    </row>
    <row r="867" spans="2:15" hidden="1" x14ac:dyDescent="0.35">
      <c r="B867" s="63">
        <f>'11. Autres coûts'!I28</f>
        <v>0</v>
      </c>
      <c r="C867" s="55">
        <f>'11. Autres coûts'!A28</f>
        <v>0</v>
      </c>
      <c r="D867" s="76">
        <f>'11. Autres coûts'!B28</f>
        <v>0</v>
      </c>
      <c r="E867" s="554">
        <f>'11. Autres coûts'!C28</f>
        <v>0</v>
      </c>
      <c r="F867" s="76">
        <f>'11. Autres coûts'!D28</f>
        <v>0</v>
      </c>
      <c r="G867" s="86">
        <f>'11. Autres coûts'!E28</f>
        <v>0</v>
      </c>
      <c r="H867" s="86">
        <f>'11. Autres coûts'!F28</f>
        <v>0</v>
      </c>
      <c r="I867" s="86">
        <f>'11. Autres coûts'!G28</f>
        <v>0</v>
      </c>
      <c r="J867" s="86">
        <f>'11. Autres coûts'!H28</f>
        <v>0</v>
      </c>
      <c r="K867" s="90" t="s">
        <v>1</v>
      </c>
      <c r="L867" s="91"/>
      <c r="M867" s="58"/>
      <c r="N867" s="58"/>
      <c r="O867" s="58"/>
    </row>
    <row r="868" spans="2:15" hidden="1" x14ac:dyDescent="0.35">
      <c r="B868" s="63">
        <f>'11. Autres coûts'!I29</f>
        <v>0</v>
      </c>
      <c r="C868" s="55">
        <f>'11. Autres coûts'!A29</f>
        <v>0</v>
      </c>
      <c r="D868" s="76">
        <f>'11. Autres coûts'!B29</f>
        <v>0</v>
      </c>
      <c r="E868" s="554">
        <f>'11. Autres coûts'!C29</f>
        <v>0</v>
      </c>
      <c r="F868" s="76">
        <f>'11. Autres coûts'!D29</f>
        <v>0</v>
      </c>
      <c r="G868" s="86">
        <f>'11. Autres coûts'!E29</f>
        <v>0</v>
      </c>
      <c r="H868" s="86">
        <f>'11. Autres coûts'!F29</f>
        <v>0</v>
      </c>
      <c r="I868" s="86">
        <f>'11. Autres coûts'!G29</f>
        <v>0</v>
      </c>
      <c r="J868" s="86">
        <f>'11. Autres coûts'!H29</f>
        <v>0</v>
      </c>
      <c r="K868" s="90" t="s">
        <v>1</v>
      </c>
      <c r="L868" s="91"/>
      <c r="M868" s="58"/>
      <c r="N868" s="58"/>
      <c r="O868" s="58"/>
    </row>
    <row r="869" spans="2:15" hidden="1" x14ac:dyDescent="0.35">
      <c r="B869" s="63">
        <f>'11. Autres coûts'!I30</f>
        <v>0</v>
      </c>
      <c r="C869" s="55">
        <f>'11. Autres coûts'!A30</f>
        <v>0</v>
      </c>
      <c r="D869" s="76">
        <f>'11. Autres coûts'!B30</f>
        <v>0</v>
      </c>
      <c r="E869" s="554">
        <f>'11. Autres coûts'!C30</f>
        <v>0</v>
      </c>
      <c r="F869" s="76">
        <f>'11. Autres coûts'!D30</f>
        <v>0</v>
      </c>
      <c r="G869" s="86">
        <f>'11. Autres coûts'!E30</f>
        <v>0</v>
      </c>
      <c r="H869" s="86">
        <f>'11. Autres coûts'!F30</f>
        <v>0</v>
      </c>
      <c r="I869" s="86">
        <f>'11. Autres coûts'!G30</f>
        <v>0</v>
      </c>
      <c r="J869" s="86">
        <f>'11. Autres coûts'!H30</f>
        <v>0</v>
      </c>
      <c r="K869" s="90" t="s">
        <v>1</v>
      </c>
      <c r="L869" s="91"/>
      <c r="M869" s="58"/>
      <c r="N869" s="58"/>
      <c r="O869" s="58"/>
    </row>
    <row r="870" spans="2:15" hidden="1" x14ac:dyDescent="0.35">
      <c r="B870" s="63">
        <f>'11. Autres coûts'!I31</f>
        <v>0</v>
      </c>
      <c r="C870" s="55">
        <f>'11. Autres coûts'!A31</f>
        <v>0</v>
      </c>
      <c r="D870" s="76">
        <f>'11. Autres coûts'!B31</f>
        <v>0</v>
      </c>
      <c r="E870" s="554">
        <f>'11. Autres coûts'!C31</f>
        <v>0</v>
      </c>
      <c r="F870" s="76">
        <f>'11. Autres coûts'!D31</f>
        <v>0</v>
      </c>
      <c r="G870" s="86">
        <f>'11. Autres coûts'!E31</f>
        <v>0</v>
      </c>
      <c r="H870" s="86">
        <f>'11. Autres coûts'!F31</f>
        <v>0</v>
      </c>
      <c r="I870" s="86">
        <f>'11. Autres coûts'!G31</f>
        <v>0</v>
      </c>
      <c r="J870" s="86">
        <f>'11. Autres coûts'!H31</f>
        <v>0</v>
      </c>
      <c r="K870" s="90" t="s">
        <v>1</v>
      </c>
      <c r="L870" s="91"/>
      <c r="M870" s="58"/>
      <c r="N870" s="58"/>
      <c r="O870" s="58"/>
    </row>
    <row r="871" spans="2:15" hidden="1" x14ac:dyDescent="0.35">
      <c r="B871" s="63">
        <f>'11. Autres coûts'!I32</f>
        <v>0</v>
      </c>
      <c r="C871" s="55">
        <f>'11. Autres coûts'!A32</f>
        <v>0</v>
      </c>
      <c r="D871" s="76">
        <f>'11. Autres coûts'!B32</f>
        <v>0</v>
      </c>
      <c r="E871" s="554">
        <f>'11. Autres coûts'!C32</f>
        <v>0</v>
      </c>
      <c r="F871" s="76">
        <f>'11. Autres coûts'!D32</f>
        <v>0</v>
      </c>
      <c r="G871" s="86">
        <f>'11. Autres coûts'!E32</f>
        <v>0</v>
      </c>
      <c r="H871" s="86">
        <f>'11. Autres coûts'!F32</f>
        <v>0</v>
      </c>
      <c r="I871" s="86">
        <f>'11. Autres coûts'!G32</f>
        <v>0</v>
      </c>
      <c r="J871" s="86">
        <f>'11. Autres coûts'!H32</f>
        <v>0</v>
      </c>
      <c r="K871" s="90" t="s">
        <v>1</v>
      </c>
      <c r="L871" s="91"/>
      <c r="M871" s="58"/>
      <c r="N871" s="58"/>
      <c r="O871" s="58"/>
    </row>
    <row r="872" spans="2:15" hidden="1" x14ac:dyDescent="0.35">
      <c r="B872" s="63">
        <f>'11. Autres coûts'!I33</f>
        <v>0</v>
      </c>
      <c r="C872" s="55">
        <f>'11. Autres coûts'!A33</f>
        <v>0</v>
      </c>
      <c r="D872" s="76">
        <f>'11. Autres coûts'!B33</f>
        <v>0</v>
      </c>
      <c r="E872" s="554">
        <f>'11. Autres coûts'!C33</f>
        <v>0</v>
      </c>
      <c r="F872" s="76">
        <f>'11. Autres coûts'!D33</f>
        <v>0</v>
      </c>
      <c r="G872" s="86">
        <f>'11. Autres coûts'!E33</f>
        <v>0</v>
      </c>
      <c r="H872" s="86">
        <f>'11. Autres coûts'!F33</f>
        <v>0</v>
      </c>
      <c r="I872" s="86">
        <f>'11. Autres coûts'!G33</f>
        <v>0</v>
      </c>
      <c r="J872" s="86">
        <f>'11. Autres coûts'!H33</f>
        <v>0</v>
      </c>
      <c r="K872" s="90" t="s">
        <v>1</v>
      </c>
      <c r="L872" s="91"/>
      <c r="M872" s="58"/>
      <c r="N872" s="58"/>
      <c r="O872" s="58"/>
    </row>
    <row r="873" spans="2:15" hidden="1" x14ac:dyDescent="0.35">
      <c r="B873" s="63">
        <f>'11. Autres coûts'!I34</f>
        <v>0</v>
      </c>
      <c r="C873" s="55">
        <f>'11. Autres coûts'!A34</f>
        <v>0</v>
      </c>
      <c r="D873" s="76">
        <f>'11. Autres coûts'!B34</f>
        <v>0</v>
      </c>
      <c r="E873" s="554">
        <f>'11. Autres coûts'!C34</f>
        <v>0</v>
      </c>
      <c r="F873" s="76">
        <f>'11. Autres coûts'!D34</f>
        <v>0</v>
      </c>
      <c r="G873" s="86">
        <f>'11. Autres coûts'!E34</f>
        <v>0</v>
      </c>
      <c r="H873" s="86">
        <f>'11. Autres coûts'!F34</f>
        <v>0</v>
      </c>
      <c r="I873" s="86">
        <f>'11. Autres coûts'!G34</f>
        <v>0</v>
      </c>
      <c r="J873" s="86">
        <f>'11. Autres coûts'!H34</f>
        <v>0</v>
      </c>
      <c r="K873" s="90" t="s">
        <v>1</v>
      </c>
      <c r="L873" s="91"/>
      <c r="M873" s="58"/>
      <c r="N873" s="58"/>
      <c r="O873" s="58"/>
    </row>
    <row r="874" spans="2:15" hidden="1" x14ac:dyDescent="0.35">
      <c r="B874" s="63">
        <f>'11. Autres coûts'!I35</f>
        <v>0</v>
      </c>
      <c r="C874" s="55">
        <f>'11. Autres coûts'!A35</f>
        <v>0</v>
      </c>
      <c r="D874" s="76">
        <f>'11. Autres coûts'!B35</f>
        <v>0</v>
      </c>
      <c r="E874" s="554">
        <f>'11. Autres coûts'!C35</f>
        <v>0</v>
      </c>
      <c r="F874" s="76">
        <f>'11. Autres coûts'!D35</f>
        <v>0</v>
      </c>
      <c r="G874" s="86">
        <f>'11. Autres coûts'!E35</f>
        <v>0</v>
      </c>
      <c r="H874" s="86">
        <f>'11. Autres coûts'!F35</f>
        <v>0</v>
      </c>
      <c r="I874" s="86">
        <f>'11. Autres coûts'!G35</f>
        <v>0</v>
      </c>
      <c r="J874" s="86">
        <f>'11. Autres coûts'!H35</f>
        <v>0</v>
      </c>
      <c r="K874" s="90" t="s">
        <v>1</v>
      </c>
      <c r="L874" s="91"/>
      <c r="M874" s="58"/>
      <c r="N874" s="58"/>
      <c r="O874" s="58"/>
    </row>
    <row r="875" spans="2:15" hidden="1" x14ac:dyDescent="0.35">
      <c r="B875" s="63">
        <f>'11. Autres coûts'!I36</f>
        <v>0</v>
      </c>
      <c r="C875" s="55">
        <f>'11. Autres coûts'!A36</f>
        <v>0</v>
      </c>
      <c r="D875" s="76">
        <f>'11. Autres coûts'!B36</f>
        <v>0</v>
      </c>
      <c r="E875" s="554">
        <f>'11. Autres coûts'!C36</f>
        <v>0</v>
      </c>
      <c r="F875" s="76">
        <f>'11. Autres coûts'!D36</f>
        <v>0</v>
      </c>
      <c r="G875" s="86">
        <f>'11. Autres coûts'!E36</f>
        <v>0</v>
      </c>
      <c r="H875" s="86">
        <f>'11. Autres coûts'!F36</f>
        <v>0</v>
      </c>
      <c r="I875" s="86">
        <f>'11. Autres coûts'!G36</f>
        <v>0</v>
      </c>
      <c r="J875" s="86">
        <f>'11. Autres coûts'!H36</f>
        <v>0</v>
      </c>
      <c r="K875" s="90" t="s">
        <v>1</v>
      </c>
      <c r="L875" s="91"/>
      <c r="M875" s="58"/>
      <c r="N875" s="58"/>
      <c r="O875" s="58"/>
    </row>
    <row r="876" spans="2:15" hidden="1" x14ac:dyDescent="0.35">
      <c r="B876" s="63">
        <f>'11. Autres coûts'!I37</f>
        <v>0</v>
      </c>
      <c r="C876" s="55">
        <f>'11. Autres coûts'!A37</f>
        <v>0</v>
      </c>
      <c r="D876" s="76">
        <f>'11. Autres coûts'!B37</f>
        <v>0</v>
      </c>
      <c r="E876" s="554">
        <f>'11. Autres coûts'!C37</f>
        <v>0</v>
      </c>
      <c r="F876" s="76">
        <f>'11. Autres coûts'!D37</f>
        <v>0</v>
      </c>
      <c r="G876" s="86">
        <f>'11. Autres coûts'!E37</f>
        <v>0</v>
      </c>
      <c r="H876" s="86">
        <f>'11. Autres coûts'!F37</f>
        <v>0</v>
      </c>
      <c r="I876" s="86">
        <f>'11. Autres coûts'!G37</f>
        <v>0</v>
      </c>
      <c r="J876" s="86">
        <f>'11. Autres coûts'!H37</f>
        <v>0</v>
      </c>
      <c r="K876" s="90" t="s">
        <v>1</v>
      </c>
      <c r="L876" s="91"/>
      <c r="M876" s="58"/>
      <c r="N876" s="58"/>
      <c r="O876" s="58"/>
    </row>
    <row r="877" spans="2:15" hidden="1" x14ac:dyDescent="0.35">
      <c r="B877" s="63">
        <f>'11. Autres coûts'!I38</f>
        <v>0</v>
      </c>
      <c r="C877" s="55">
        <f>'11. Autres coûts'!A38</f>
        <v>0</v>
      </c>
      <c r="D877" s="76">
        <f>'11. Autres coûts'!B38</f>
        <v>0</v>
      </c>
      <c r="E877" s="554">
        <f>'11. Autres coûts'!C38</f>
        <v>0</v>
      </c>
      <c r="F877" s="76">
        <f>'11. Autres coûts'!D38</f>
        <v>0</v>
      </c>
      <c r="G877" s="86">
        <f>'11. Autres coûts'!E38</f>
        <v>0</v>
      </c>
      <c r="H877" s="86">
        <f>'11. Autres coûts'!F38</f>
        <v>0</v>
      </c>
      <c r="I877" s="86">
        <f>'11. Autres coûts'!G38</f>
        <v>0</v>
      </c>
      <c r="J877" s="86">
        <f>'11. Autres coûts'!H38</f>
        <v>0</v>
      </c>
      <c r="K877" s="90" t="s">
        <v>1</v>
      </c>
      <c r="L877" s="91"/>
      <c r="M877" s="58"/>
      <c r="N877" s="58"/>
      <c r="O877" s="58"/>
    </row>
    <row r="878" spans="2:15" hidden="1" x14ac:dyDescent="0.35">
      <c r="B878" s="63">
        <f>'11. Autres coûts'!I39</f>
        <v>0</v>
      </c>
      <c r="C878" s="55">
        <f>'11. Autres coûts'!A39</f>
        <v>0</v>
      </c>
      <c r="D878" s="76">
        <f>'11. Autres coûts'!B39</f>
        <v>0</v>
      </c>
      <c r="E878" s="554">
        <f>'11. Autres coûts'!C39</f>
        <v>0</v>
      </c>
      <c r="F878" s="76">
        <f>'11. Autres coûts'!D39</f>
        <v>0</v>
      </c>
      <c r="G878" s="86">
        <f>'11. Autres coûts'!E39</f>
        <v>0</v>
      </c>
      <c r="H878" s="86">
        <f>'11. Autres coûts'!F39</f>
        <v>0</v>
      </c>
      <c r="I878" s="86">
        <f>'11. Autres coûts'!G39</f>
        <v>0</v>
      </c>
      <c r="J878" s="86">
        <f>'11. Autres coûts'!H39</f>
        <v>0</v>
      </c>
      <c r="K878" s="90" t="s">
        <v>1</v>
      </c>
      <c r="L878" s="91"/>
      <c r="M878" s="58"/>
      <c r="N878" s="58"/>
      <c r="O878" s="58"/>
    </row>
    <row r="879" spans="2:15" hidden="1" x14ac:dyDescent="0.35">
      <c r="B879" s="63">
        <f>'11. Autres coûts'!I40</f>
        <v>0</v>
      </c>
      <c r="C879" s="55">
        <f>'11. Autres coûts'!A40</f>
        <v>0</v>
      </c>
      <c r="D879" s="76">
        <f>'11. Autres coûts'!B40</f>
        <v>0</v>
      </c>
      <c r="E879" s="554">
        <f>'11. Autres coûts'!C40</f>
        <v>0</v>
      </c>
      <c r="F879" s="76">
        <f>'11. Autres coûts'!D40</f>
        <v>0</v>
      </c>
      <c r="G879" s="86">
        <f>'11. Autres coûts'!E40</f>
        <v>0</v>
      </c>
      <c r="H879" s="86">
        <f>'11. Autres coûts'!F40</f>
        <v>0</v>
      </c>
      <c r="I879" s="86">
        <f>'11. Autres coûts'!G40</f>
        <v>0</v>
      </c>
      <c r="J879" s="86">
        <f>'11. Autres coûts'!H40</f>
        <v>0</v>
      </c>
      <c r="K879" s="90" t="s">
        <v>1</v>
      </c>
      <c r="L879" s="91"/>
      <c r="M879" s="58"/>
      <c r="N879" s="58"/>
      <c r="O879" s="58"/>
    </row>
    <row r="880" spans="2:15" hidden="1" x14ac:dyDescent="0.35">
      <c r="B880" s="63">
        <f>'11. Autres coûts'!I41</f>
        <v>0</v>
      </c>
      <c r="C880" s="55">
        <f>'11. Autres coûts'!A41</f>
        <v>0</v>
      </c>
      <c r="D880" s="76">
        <f>'11. Autres coûts'!B41</f>
        <v>0</v>
      </c>
      <c r="E880" s="554">
        <f>'11. Autres coûts'!C41</f>
        <v>0</v>
      </c>
      <c r="F880" s="76">
        <f>'11. Autres coûts'!D41</f>
        <v>0</v>
      </c>
      <c r="G880" s="86">
        <f>'11. Autres coûts'!E41</f>
        <v>0</v>
      </c>
      <c r="H880" s="86">
        <f>'11. Autres coûts'!F41</f>
        <v>0</v>
      </c>
      <c r="I880" s="86">
        <f>'11. Autres coûts'!G41</f>
        <v>0</v>
      </c>
      <c r="J880" s="86">
        <f>'11. Autres coûts'!H41</f>
        <v>0</v>
      </c>
      <c r="K880" s="90" t="s">
        <v>1</v>
      </c>
      <c r="L880" s="91"/>
      <c r="M880" s="58"/>
      <c r="N880" s="58"/>
      <c r="O880" s="58"/>
    </row>
    <row r="881" spans="2:15" hidden="1" x14ac:dyDescent="0.35">
      <c r="B881" s="63">
        <f>'11. Autres coûts'!I42</f>
        <v>0</v>
      </c>
      <c r="C881" s="55">
        <f>'11. Autres coûts'!A42</f>
        <v>0</v>
      </c>
      <c r="D881" s="76">
        <f>'11. Autres coûts'!B42</f>
        <v>0</v>
      </c>
      <c r="E881" s="554">
        <f>'11. Autres coûts'!C42</f>
        <v>0</v>
      </c>
      <c r="F881" s="76">
        <f>'11. Autres coûts'!D42</f>
        <v>0</v>
      </c>
      <c r="G881" s="86">
        <f>'11. Autres coûts'!E42</f>
        <v>0</v>
      </c>
      <c r="H881" s="86">
        <f>'11. Autres coûts'!F42</f>
        <v>0</v>
      </c>
      <c r="I881" s="86">
        <f>'11. Autres coûts'!G42</f>
        <v>0</v>
      </c>
      <c r="J881" s="86">
        <f>'11. Autres coûts'!H42</f>
        <v>0</v>
      </c>
      <c r="K881" s="90" t="s">
        <v>1</v>
      </c>
      <c r="L881" s="91"/>
      <c r="M881" s="58"/>
      <c r="N881" s="58"/>
      <c r="O881" s="58"/>
    </row>
    <row r="882" spans="2:15" hidden="1" x14ac:dyDescent="0.35">
      <c r="B882" s="63">
        <f>'11. Autres coûts'!I43</f>
        <v>0</v>
      </c>
      <c r="C882" s="55">
        <f>'11. Autres coûts'!A43</f>
        <v>0</v>
      </c>
      <c r="D882" s="76">
        <f>'11. Autres coûts'!B43</f>
        <v>0</v>
      </c>
      <c r="E882" s="554">
        <f>'11. Autres coûts'!C43</f>
        <v>0</v>
      </c>
      <c r="F882" s="76">
        <f>'11. Autres coûts'!D43</f>
        <v>0</v>
      </c>
      <c r="G882" s="86">
        <f>'11. Autres coûts'!E43</f>
        <v>0</v>
      </c>
      <c r="H882" s="86">
        <f>'11. Autres coûts'!F43</f>
        <v>0</v>
      </c>
      <c r="I882" s="86">
        <f>'11. Autres coûts'!G43</f>
        <v>0</v>
      </c>
      <c r="J882" s="86">
        <f>'11. Autres coûts'!H43</f>
        <v>0</v>
      </c>
      <c r="K882" s="90" t="s">
        <v>1</v>
      </c>
      <c r="L882" s="91"/>
      <c r="M882" s="58"/>
      <c r="N882" s="58"/>
      <c r="O882" s="58"/>
    </row>
    <row r="883" spans="2:15" hidden="1" x14ac:dyDescent="0.35">
      <c r="B883" s="63">
        <f>'11. Autres coûts'!I44</f>
        <v>0</v>
      </c>
      <c r="C883" s="55">
        <f>'11. Autres coûts'!A44</f>
        <v>0</v>
      </c>
      <c r="D883" s="76">
        <f>'11. Autres coûts'!B44</f>
        <v>0</v>
      </c>
      <c r="E883" s="554">
        <f>'11. Autres coûts'!C44</f>
        <v>0</v>
      </c>
      <c r="F883" s="76">
        <f>'11. Autres coûts'!D44</f>
        <v>0</v>
      </c>
      <c r="G883" s="86">
        <f>'11. Autres coûts'!E44</f>
        <v>0</v>
      </c>
      <c r="H883" s="86">
        <f>'11. Autres coûts'!F44</f>
        <v>0</v>
      </c>
      <c r="I883" s="86">
        <f>'11. Autres coûts'!G44</f>
        <v>0</v>
      </c>
      <c r="J883" s="86">
        <f>'11. Autres coûts'!H44</f>
        <v>0</v>
      </c>
      <c r="K883" s="90" t="s">
        <v>1</v>
      </c>
      <c r="L883" s="91"/>
      <c r="M883" s="58"/>
      <c r="N883" s="58"/>
      <c r="O883" s="58"/>
    </row>
    <row r="884" spans="2:15" hidden="1" x14ac:dyDescent="0.35">
      <c r="B884" s="63">
        <f>'11. Autres coûts'!I45</f>
        <v>0</v>
      </c>
      <c r="C884" s="55">
        <f>'11. Autres coûts'!A45</f>
        <v>0</v>
      </c>
      <c r="D884" s="76">
        <f>'11. Autres coûts'!B45</f>
        <v>0</v>
      </c>
      <c r="E884" s="554">
        <f>'11. Autres coûts'!C45</f>
        <v>0</v>
      </c>
      <c r="F884" s="76">
        <f>'11. Autres coûts'!D45</f>
        <v>0</v>
      </c>
      <c r="G884" s="86">
        <f>'11. Autres coûts'!E45</f>
        <v>0</v>
      </c>
      <c r="H884" s="86">
        <f>'11. Autres coûts'!F45</f>
        <v>0</v>
      </c>
      <c r="I884" s="86">
        <f>'11. Autres coûts'!G45</f>
        <v>0</v>
      </c>
      <c r="J884" s="86">
        <f>'11. Autres coûts'!H45</f>
        <v>0</v>
      </c>
      <c r="K884" s="90" t="s">
        <v>1</v>
      </c>
      <c r="L884" s="91"/>
      <c r="M884" s="58"/>
      <c r="N884" s="58"/>
      <c r="O884" s="58"/>
    </row>
    <row r="885" spans="2:15" hidden="1" x14ac:dyDescent="0.35">
      <c r="B885" s="63">
        <f>'11. Autres coûts'!I46</f>
        <v>0</v>
      </c>
      <c r="C885" s="55">
        <f>'11. Autres coûts'!A46</f>
        <v>0</v>
      </c>
      <c r="D885" s="76">
        <f>'11. Autres coûts'!B46</f>
        <v>0</v>
      </c>
      <c r="E885" s="554">
        <f>'11. Autres coûts'!C46</f>
        <v>0</v>
      </c>
      <c r="F885" s="76">
        <f>'11. Autres coûts'!D46</f>
        <v>0</v>
      </c>
      <c r="G885" s="86">
        <f>'11. Autres coûts'!E46</f>
        <v>0</v>
      </c>
      <c r="H885" s="86">
        <f>'11. Autres coûts'!F46</f>
        <v>0</v>
      </c>
      <c r="I885" s="86">
        <f>'11. Autres coûts'!G46</f>
        <v>0</v>
      </c>
      <c r="J885" s="86">
        <f>'11. Autres coûts'!H46</f>
        <v>0</v>
      </c>
      <c r="K885" s="90" t="s">
        <v>1</v>
      </c>
      <c r="L885" s="91"/>
      <c r="M885" s="58"/>
      <c r="N885" s="58"/>
      <c r="O885" s="58"/>
    </row>
    <row r="886" spans="2:15" hidden="1" x14ac:dyDescent="0.35">
      <c r="B886" s="63">
        <f>'11. Autres coûts'!I47</f>
        <v>0</v>
      </c>
      <c r="C886" s="55">
        <f>'11. Autres coûts'!A47</f>
        <v>0</v>
      </c>
      <c r="D886" s="76">
        <f>'11. Autres coûts'!B47</f>
        <v>0</v>
      </c>
      <c r="E886" s="554">
        <f>'11. Autres coûts'!C47</f>
        <v>0</v>
      </c>
      <c r="F886" s="76">
        <f>'11. Autres coûts'!D47</f>
        <v>0</v>
      </c>
      <c r="G886" s="86">
        <f>'11. Autres coûts'!E47</f>
        <v>0</v>
      </c>
      <c r="H886" s="86">
        <f>'11. Autres coûts'!F47</f>
        <v>0</v>
      </c>
      <c r="I886" s="86">
        <f>'11. Autres coûts'!G47</f>
        <v>0</v>
      </c>
      <c r="J886" s="86">
        <f>'11. Autres coûts'!H47</f>
        <v>0</v>
      </c>
      <c r="K886" s="90" t="s">
        <v>1</v>
      </c>
      <c r="L886" s="91"/>
      <c r="M886" s="58"/>
      <c r="N886" s="58"/>
      <c r="O886" s="58"/>
    </row>
    <row r="887" spans="2:15" hidden="1" x14ac:dyDescent="0.35">
      <c r="B887" s="63">
        <f>'11. Autres coûts'!I48</f>
        <v>0</v>
      </c>
      <c r="C887" s="55">
        <f>'11. Autres coûts'!A48</f>
        <v>0</v>
      </c>
      <c r="D887" s="76">
        <f>'11. Autres coûts'!B48</f>
        <v>0</v>
      </c>
      <c r="E887" s="554">
        <f>'11. Autres coûts'!C48</f>
        <v>0</v>
      </c>
      <c r="F887" s="76">
        <f>'11. Autres coûts'!D48</f>
        <v>0</v>
      </c>
      <c r="G887" s="86">
        <f>'11. Autres coûts'!E48</f>
        <v>0</v>
      </c>
      <c r="H887" s="86">
        <f>'11. Autres coûts'!F48</f>
        <v>0</v>
      </c>
      <c r="I887" s="86">
        <f>'11. Autres coûts'!G48</f>
        <v>0</v>
      </c>
      <c r="J887" s="86">
        <f>'11. Autres coûts'!H48</f>
        <v>0</v>
      </c>
      <c r="K887" s="90" t="s">
        <v>1</v>
      </c>
      <c r="L887" s="91"/>
      <c r="M887" s="58"/>
      <c r="N887" s="58"/>
      <c r="O887" s="58"/>
    </row>
    <row r="888" spans="2:15" hidden="1" x14ac:dyDescent="0.35">
      <c r="B888" s="63">
        <f>'11. Autres coûts'!I49</f>
        <v>0</v>
      </c>
      <c r="C888" s="55">
        <f>'11. Autres coûts'!A49</f>
        <v>0</v>
      </c>
      <c r="D888" s="76">
        <f>'11. Autres coûts'!B49</f>
        <v>0</v>
      </c>
      <c r="E888" s="554">
        <f>'11. Autres coûts'!C49</f>
        <v>0</v>
      </c>
      <c r="F888" s="76">
        <f>'11. Autres coûts'!D49</f>
        <v>0</v>
      </c>
      <c r="G888" s="86">
        <f>'11. Autres coûts'!E49</f>
        <v>0</v>
      </c>
      <c r="H888" s="86">
        <f>'11. Autres coûts'!F49</f>
        <v>0</v>
      </c>
      <c r="I888" s="86">
        <f>'11. Autres coûts'!G49</f>
        <v>0</v>
      </c>
      <c r="J888" s="86">
        <f>'11. Autres coûts'!H49</f>
        <v>0</v>
      </c>
      <c r="K888" s="90" t="s">
        <v>1</v>
      </c>
      <c r="L888" s="91"/>
      <c r="M888" s="58"/>
      <c r="N888" s="58"/>
      <c r="O888" s="58"/>
    </row>
    <row r="889" spans="2:15" hidden="1" x14ac:dyDescent="0.35">
      <c r="B889" s="63">
        <f>'11. Autres coûts'!I50</f>
        <v>0</v>
      </c>
      <c r="C889" s="55">
        <f>'11. Autres coûts'!A50</f>
        <v>0</v>
      </c>
      <c r="D889" s="76">
        <f>'11. Autres coûts'!B50</f>
        <v>0</v>
      </c>
      <c r="E889" s="554">
        <f>'11. Autres coûts'!C50</f>
        <v>0</v>
      </c>
      <c r="F889" s="76">
        <f>'11. Autres coûts'!D50</f>
        <v>0</v>
      </c>
      <c r="G889" s="86">
        <f>'11. Autres coûts'!E50</f>
        <v>0</v>
      </c>
      <c r="H889" s="86">
        <f>'11. Autres coûts'!F50</f>
        <v>0</v>
      </c>
      <c r="I889" s="86">
        <f>'11. Autres coûts'!G50</f>
        <v>0</v>
      </c>
      <c r="J889" s="86">
        <f>'11. Autres coûts'!H50</f>
        <v>0</v>
      </c>
      <c r="K889" s="90" t="s">
        <v>1</v>
      </c>
      <c r="L889" s="91"/>
      <c r="M889" s="58"/>
      <c r="N889" s="58"/>
      <c r="O889" s="58"/>
    </row>
    <row r="890" spans="2:15" hidden="1" x14ac:dyDescent="0.35">
      <c r="B890" s="63">
        <f>'11. Autres coûts'!I51</f>
        <v>0</v>
      </c>
      <c r="C890" s="55">
        <f>'11. Autres coûts'!A51</f>
        <v>0</v>
      </c>
      <c r="D890" s="76">
        <f>'11. Autres coûts'!B51</f>
        <v>0</v>
      </c>
      <c r="E890" s="554">
        <f>'11. Autres coûts'!C51</f>
        <v>0</v>
      </c>
      <c r="F890" s="76">
        <f>'11. Autres coûts'!D51</f>
        <v>0</v>
      </c>
      <c r="G890" s="86">
        <f>'11. Autres coûts'!E51</f>
        <v>0</v>
      </c>
      <c r="H890" s="86">
        <f>'11. Autres coûts'!F51</f>
        <v>0</v>
      </c>
      <c r="I890" s="86">
        <f>'11. Autres coûts'!G51</f>
        <v>0</v>
      </c>
      <c r="J890" s="86">
        <f>'11. Autres coûts'!H51</f>
        <v>0</v>
      </c>
      <c r="K890" s="90" t="s">
        <v>1</v>
      </c>
      <c r="L890" s="91"/>
      <c r="M890" s="58"/>
      <c r="N890" s="58"/>
      <c r="O890" s="58"/>
    </row>
    <row r="891" spans="2:15" hidden="1" x14ac:dyDescent="0.35">
      <c r="B891" s="63">
        <f>'11. Autres coûts'!I52</f>
        <v>0</v>
      </c>
      <c r="C891" s="55">
        <f>'11. Autres coûts'!A52</f>
        <v>0</v>
      </c>
      <c r="D891" s="76">
        <f>'11. Autres coûts'!B52</f>
        <v>0</v>
      </c>
      <c r="E891" s="554">
        <f>'11. Autres coûts'!C52</f>
        <v>0</v>
      </c>
      <c r="F891" s="76">
        <f>'11. Autres coûts'!D52</f>
        <v>0</v>
      </c>
      <c r="G891" s="86">
        <f>'11. Autres coûts'!E52</f>
        <v>0</v>
      </c>
      <c r="H891" s="86">
        <f>'11. Autres coûts'!F52</f>
        <v>0</v>
      </c>
      <c r="I891" s="86">
        <f>'11. Autres coûts'!G52</f>
        <v>0</v>
      </c>
      <c r="J891" s="86">
        <f>'11. Autres coûts'!H52</f>
        <v>0</v>
      </c>
      <c r="K891" s="90" t="s">
        <v>1</v>
      </c>
      <c r="L891" s="91"/>
      <c r="M891" s="58"/>
      <c r="N891" s="58"/>
      <c r="O891" s="58"/>
    </row>
    <row r="892" spans="2:15" hidden="1" x14ac:dyDescent="0.35">
      <c r="B892" s="63">
        <f>'11. Autres coûts'!I53</f>
        <v>0</v>
      </c>
      <c r="C892" s="55">
        <f>'11. Autres coûts'!A53</f>
        <v>0</v>
      </c>
      <c r="D892" s="76">
        <f>'11. Autres coûts'!B53</f>
        <v>0</v>
      </c>
      <c r="E892" s="554">
        <f>'11. Autres coûts'!C53</f>
        <v>0</v>
      </c>
      <c r="F892" s="76">
        <f>'11. Autres coûts'!D53</f>
        <v>0</v>
      </c>
      <c r="G892" s="86">
        <f>'11. Autres coûts'!E53</f>
        <v>0</v>
      </c>
      <c r="H892" s="86">
        <f>'11. Autres coûts'!F53</f>
        <v>0</v>
      </c>
      <c r="I892" s="86">
        <f>'11. Autres coûts'!G53</f>
        <v>0</v>
      </c>
      <c r="J892" s="86">
        <f>'11. Autres coûts'!H53</f>
        <v>0</v>
      </c>
      <c r="K892" s="90" t="s">
        <v>1</v>
      </c>
      <c r="L892" s="91"/>
      <c r="M892" s="58"/>
      <c r="N892" s="58"/>
      <c r="O892" s="58"/>
    </row>
    <row r="893" spans="2:15" hidden="1" x14ac:dyDescent="0.35">
      <c r="B893" s="63">
        <f>'11. Autres coûts'!I54</f>
        <v>0</v>
      </c>
      <c r="C893" s="55">
        <f>'11. Autres coûts'!A54</f>
        <v>0</v>
      </c>
      <c r="D893" s="76">
        <f>'11. Autres coûts'!B54</f>
        <v>0</v>
      </c>
      <c r="E893" s="554">
        <f>'11. Autres coûts'!C54</f>
        <v>0</v>
      </c>
      <c r="F893" s="76">
        <f>'11. Autres coûts'!D54</f>
        <v>0</v>
      </c>
      <c r="G893" s="86">
        <f>'11. Autres coûts'!E54</f>
        <v>0</v>
      </c>
      <c r="H893" s="86">
        <f>'11. Autres coûts'!F54</f>
        <v>0</v>
      </c>
      <c r="I893" s="86">
        <f>'11. Autres coûts'!G54</f>
        <v>0</v>
      </c>
      <c r="J893" s="86">
        <f>'11. Autres coûts'!H54</f>
        <v>0</v>
      </c>
      <c r="K893" s="90" t="s">
        <v>1</v>
      </c>
      <c r="L893" s="91"/>
      <c r="M893" s="58"/>
      <c r="N893" s="58"/>
      <c r="O893" s="58"/>
    </row>
    <row r="894" spans="2:15" hidden="1" x14ac:dyDescent="0.35">
      <c r="B894" s="63">
        <f>'11. Autres coûts'!I55</f>
        <v>0</v>
      </c>
      <c r="C894" s="55">
        <f>'11. Autres coûts'!A55</f>
        <v>0</v>
      </c>
      <c r="D894" s="76">
        <f>'11. Autres coûts'!B55</f>
        <v>0</v>
      </c>
      <c r="E894" s="554">
        <f>'11. Autres coûts'!C55</f>
        <v>0</v>
      </c>
      <c r="F894" s="76">
        <f>'11. Autres coûts'!D55</f>
        <v>0</v>
      </c>
      <c r="G894" s="86">
        <f>'11. Autres coûts'!E55</f>
        <v>0</v>
      </c>
      <c r="H894" s="86">
        <f>'11. Autres coûts'!F55</f>
        <v>0</v>
      </c>
      <c r="I894" s="86">
        <f>'11. Autres coûts'!G55</f>
        <v>0</v>
      </c>
      <c r="J894" s="86">
        <f>'11. Autres coûts'!H55</f>
        <v>0</v>
      </c>
      <c r="K894" s="90" t="s">
        <v>1</v>
      </c>
      <c r="L894" s="91"/>
      <c r="M894" s="58"/>
      <c r="N894" s="58"/>
      <c r="O894" s="58"/>
    </row>
    <row r="895" spans="2:15" hidden="1" x14ac:dyDescent="0.35">
      <c r="B895" s="63">
        <f>'11. Autres coûts'!I56</f>
        <v>0</v>
      </c>
      <c r="C895" s="55">
        <f>'11. Autres coûts'!A56</f>
        <v>0</v>
      </c>
      <c r="D895" s="76">
        <f>'11. Autres coûts'!B56</f>
        <v>0</v>
      </c>
      <c r="E895" s="554">
        <f>'11. Autres coûts'!C56</f>
        <v>0</v>
      </c>
      <c r="F895" s="76">
        <f>'11. Autres coûts'!D56</f>
        <v>0</v>
      </c>
      <c r="G895" s="86">
        <f>'11. Autres coûts'!E56</f>
        <v>0</v>
      </c>
      <c r="H895" s="86">
        <f>'11. Autres coûts'!F56</f>
        <v>0</v>
      </c>
      <c r="I895" s="86">
        <f>'11. Autres coûts'!G56</f>
        <v>0</v>
      </c>
      <c r="J895" s="86">
        <f>'11. Autres coûts'!H56</f>
        <v>0</v>
      </c>
      <c r="K895" s="90" t="s">
        <v>1</v>
      </c>
      <c r="L895" s="91"/>
      <c r="M895" s="58"/>
      <c r="N895" s="58"/>
      <c r="O895" s="58"/>
    </row>
    <row r="896" spans="2:15" hidden="1" x14ac:dyDescent="0.35">
      <c r="B896" s="63">
        <f>'11. Autres coûts'!I57</f>
        <v>0</v>
      </c>
      <c r="C896" s="55">
        <f>'11. Autres coûts'!A57</f>
        <v>0</v>
      </c>
      <c r="D896" s="76">
        <f>'11. Autres coûts'!B57</f>
        <v>0</v>
      </c>
      <c r="E896" s="554">
        <f>'11. Autres coûts'!C57</f>
        <v>0</v>
      </c>
      <c r="F896" s="76">
        <f>'11. Autres coûts'!D57</f>
        <v>0</v>
      </c>
      <c r="G896" s="86">
        <f>'11. Autres coûts'!E57</f>
        <v>0</v>
      </c>
      <c r="H896" s="86">
        <f>'11. Autres coûts'!F57</f>
        <v>0</v>
      </c>
      <c r="I896" s="86">
        <f>'11. Autres coûts'!G57</f>
        <v>0</v>
      </c>
      <c r="J896" s="86">
        <f>'11. Autres coûts'!H57</f>
        <v>0</v>
      </c>
      <c r="K896" s="90" t="s">
        <v>1</v>
      </c>
      <c r="L896" s="91"/>
      <c r="M896" s="58"/>
      <c r="N896" s="58"/>
      <c r="O896" s="58"/>
    </row>
    <row r="897" spans="2:15" ht="38.25" hidden="1" x14ac:dyDescent="0.35">
      <c r="B897" s="63">
        <f>'11. Autres coûts'!I58</f>
        <v>0</v>
      </c>
      <c r="C897" s="55" t="str">
        <f>'11. Autres coûts'!A58</f>
        <v xml:space="preserve">Pour ajouter une ligne, ôtez la protection de la feuille à l'aide de la fonction de l'onglet  «Révision». </v>
      </c>
      <c r="D897" s="76">
        <f>'11. Autres coûts'!B58</f>
        <v>0</v>
      </c>
      <c r="E897" s="554">
        <f>'11. Autres coûts'!C58</f>
        <v>0</v>
      </c>
      <c r="F897" s="76">
        <f>'11. Autres coûts'!D58</f>
        <v>0</v>
      </c>
      <c r="G897" s="86">
        <f>'11. Autres coûts'!E58</f>
        <v>0</v>
      </c>
      <c r="H897" s="86">
        <f>'11. Autres coûts'!F58</f>
        <v>0</v>
      </c>
      <c r="I897" s="86">
        <f>'11. Autres coûts'!G58</f>
        <v>0</v>
      </c>
      <c r="J897" s="86">
        <f>'11. Autres coûts'!H58</f>
        <v>0</v>
      </c>
      <c r="K897" s="90" t="s">
        <v>1</v>
      </c>
      <c r="L897" s="91"/>
      <c r="M897" s="58"/>
      <c r="N897" s="58"/>
      <c r="O897" s="58"/>
    </row>
    <row r="898" spans="2:15" hidden="1" x14ac:dyDescent="0.35">
      <c r="B898" s="63">
        <f>'11. Autres coûts'!I59</f>
        <v>0</v>
      </c>
      <c r="C898" s="55" t="str">
        <f>'11. Autres coûts'!A59</f>
        <v xml:space="preserve">Sélectionnez la dernière ligne du tableau. </v>
      </c>
      <c r="D898" s="76">
        <f>'11. Autres coûts'!B59</f>
        <v>0</v>
      </c>
      <c r="E898" s="554">
        <f>'11. Autres coûts'!C59</f>
        <v>0</v>
      </c>
      <c r="F898" s="76">
        <f>'11. Autres coûts'!D59</f>
        <v>0</v>
      </c>
      <c r="G898" s="86">
        <f>'11. Autres coûts'!E59</f>
        <v>0</v>
      </c>
      <c r="H898" s="86">
        <f>'11. Autres coûts'!F59</f>
        <v>0</v>
      </c>
      <c r="I898" s="86">
        <f>'11. Autres coûts'!G59</f>
        <v>0</v>
      </c>
      <c r="J898" s="86">
        <f>'11. Autres coûts'!H59</f>
        <v>0</v>
      </c>
      <c r="K898" s="90" t="s">
        <v>1</v>
      </c>
      <c r="L898" s="91"/>
      <c r="M898" s="58"/>
      <c r="N898" s="58"/>
      <c r="O898" s="58"/>
    </row>
    <row r="899" spans="2:15" ht="38.25" hidden="1" x14ac:dyDescent="0.35">
      <c r="B899" s="63">
        <f>'11. Autres coûts'!I60</f>
        <v>0</v>
      </c>
      <c r="C899" s="55" t="str">
        <f>'11. Autres coûts'!A60</f>
        <v xml:space="preserve">Accédez à l'onglet  «Accueil» et utilisez le menu déroulant  «Insertion» pour  «insérer des lignes dan la feuille». </v>
      </c>
      <c r="D899" s="76">
        <f>'11. Autres coûts'!B60</f>
        <v>0</v>
      </c>
      <c r="E899" s="554">
        <f>'11. Autres coûts'!C60</f>
        <v>0</v>
      </c>
      <c r="F899" s="76">
        <f>'11. Autres coûts'!D60</f>
        <v>0</v>
      </c>
      <c r="G899" s="86">
        <f>'11. Autres coûts'!E60</f>
        <v>0</v>
      </c>
      <c r="H899" s="86">
        <f>'11. Autres coûts'!F60</f>
        <v>0</v>
      </c>
      <c r="I899" s="86">
        <f>'11. Autres coûts'!G60</f>
        <v>0</v>
      </c>
      <c r="J899" s="86">
        <f>'11. Autres coûts'!H60</f>
        <v>0</v>
      </c>
      <c r="K899" s="90" t="s">
        <v>1</v>
      </c>
      <c r="L899" s="91"/>
      <c r="M899" s="58"/>
      <c r="N899" s="58"/>
      <c r="O899" s="58"/>
    </row>
    <row r="900" spans="2:15" ht="25.5" hidden="1" x14ac:dyDescent="0.35">
      <c r="B900" s="63">
        <f>'11. Autres coûts'!I61</f>
        <v>0</v>
      </c>
      <c r="C900" s="55" t="str">
        <f>'11. Autres coûts'!A61</f>
        <v xml:space="preserve">Assurez-vous que la formule dans la colonne H est copiée dans la nouvelle ligne. </v>
      </c>
      <c r="D900" s="76">
        <f>'11. Autres coûts'!B61</f>
        <v>0</v>
      </c>
      <c r="E900" s="554">
        <f>'11. Autres coûts'!C61</f>
        <v>0</v>
      </c>
      <c r="F900" s="76">
        <f>'11. Autres coûts'!D61</f>
        <v>0</v>
      </c>
      <c r="G900" s="86">
        <f>'11. Autres coûts'!E61</f>
        <v>0</v>
      </c>
      <c r="H900" s="86">
        <f>'11. Autres coûts'!F61</f>
        <v>0</v>
      </c>
      <c r="I900" s="86">
        <f>'11. Autres coûts'!G61</f>
        <v>0</v>
      </c>
      <c r="J900" s="86">
        <f>'11. Autres coûts'!H61</f>
        <v>0</v>
      </c>
      <c r="K900" s="90" t="s">
        <v>1</v>
      </c>
      <c r="L900" s="91"/>
      <c r="M900" s="58"/>
      <c r="N900" s="58"/>
      <c r="O900" s="58"/>
    </row>
    <row r="901" spans="2:15" ht="25.5" hidden="1" x14ac:dyDescent="0.35">
      <c r="B901" s="63">
        <f>'11. Autres coûts'!I62</f>
        <v>0</v>
      </c>
      <c r="C901" s="55" t="str">
        <f>'11. Autres coûts'!A62</f>
        <v xml:space="preserve">Protégez la feuille de calcul à l'aide de la fonction dans l'onglet  «Révision». </v>
      </c>
      <c r="D901" s="76">
        <f>'11. Autres coûts'!B62</f>
        <v>0</v>
      </c>
      <c r="E901" s="554">
        <f>'11. Autres coûts'!C62</f>
        <v>0</v>
      </c>
      <c r="F901" s="76">
        <f>'11. Autres coûts'!D62</f>
        <v>0</v>
      </c>
      <c r="G901" s="86">
        <f>'11. Autres coûts'!E62</f>
        <v>0</v>
      </c>
      <c r="H901" s="86">
        <f>'11. Autres coûts'!F62</f>
        <v>0</v>
      </c>
      <c r="I901" s="86">
        <f>'11. Autres coûts'!G62</f>
        <v>0</v>
      </c>
      <c r="J901" s="86">
        <f>'11. Autres coûts'!H62</f>
        <v>0</v>
      </c>
      <c r="K901" s="90" t="s">
        <v>1</v>
      </c>
      <c r="L901" s="91"/>
      <c r="M901" s="58"/>
      <c r="N901" s="58"/>
      <c r="O901" s="58"/>
    </row>
    <row r="902" spans="2:15" hidden="1" x14ac:dyDescent="0.35">
      <c r="B902" s="63">
        <f>'11. Autres coûts'!I63</f>
        <v>0</v>
      </c>
      <c r="C902" s="55">
        <f>'11. Autres coûts'!A63</f>
        <v>0</v>
      </c>
      <c r="D902" s="76">
        <f>'11. Autres coûts'!B63</f>
        <v>0</v>
      </c>
      <c r="E902" s="554">
        <f>'11. Autres coûts'!C63</f>
        <v>0</v>
      </c>
      <c r="F902" s="76">
        <f>'11. Autres coûts'!D63</f>
        <v>0</v>
      </c>
      <c r="G902" s="86">
        <f>'11. Autres coûts'!E63</f>
        <v>0</v>
      </c>
      <c r="H902" s="86">
        <f>'11. Autres coûts'!F63</f>
        <v>0</v>
      </c>
      <c r="I902" s="86">
        <f>'11. Autres coûts'!G63</f>
        <v>0</v>
      </c>
      <c r="J902" s="86">
        <f>'11. Autres coûts'!H63</f>
        <v>0</v>
      </c>
      <c r="K902" s="90" t="s">
        <v>1</v>
      </c>
      <c r="L902" s="91"/>
      <c r="M902" s="58"/>
      <c r="N902" s="58"/>
      <c r="O902" s="58"/>
    </row>
    <row r="903" spans="2:15" hidden="1" x14ac:dyDescent="0.35">
      <c r="B903" s="63">
        <f>'11. Autres coûts'!I64</f>
        <v>0</v>
      </c>
      <c r="C903" s="55">
        <f>'11. Autres coûts'!A64</f>
        <v>0</v>
      </c>
      <c r="D903" s="76">
        <f>'11. Autres coûts'!B64</f>
        <v>0</v>
      </c>
      <c r="E903" s="554">
        <f>'11. Autres coûts'!C64</f>
        <v>0</v>
      </c>
      <c r="F903" s="76">
        <f>'11. Autres coûts'!D64</f>
        <v>0</v>
      </c>
      <c r="G903" s="86">
        <f>'11. Autres coûts'!E64</f>
        <v>0</v>
      </c>
      <c r="H903" s="86">
        <f>'11. Autres coûts'!F64</f>
        <v>0</v>
      </c>
      <c r="I903" s="86">
        <f>'11. Autres coûts'!G64</f>
        <v>0</v>
      </c>
      <c r="J903" s="86">
        <f>'11. Autres coûts'!H64</f>
        <v>0</v>
      </c>
      <c r="K903" s="90" t="s">
        <v>1</v>
      </c>
      <c r="L903" s="91"/>
      <c r="M903" s="58"/>
      <c r="N903" s="58"/>
      <c r="O903" s="58"/>
    </row>
    <row r="904" spans="2:15" hidden="1" x14ac:dyDescent="0.35">
      <c r="B904" s="63">
        <f>'11. Autres coûts'!I65</f>
        <v>0</v>
      </c>
      <c r="C904" s="55">
        <f>'11. Autres coûts'!A65</f>
        <v>0</v>
      </c>
      <c r="D904" s="76">
        <f>'11. Autres coûts'!B65</f>
        <v>0</v>
      </c>
      <c r="E904" s="554">
        <f>'11. Autres coûts'!C65</f>
        <v>0</v>
      </c>
      <c r="F904" s="76">
        <f>'11. Autres coûts'!D65</f>
        <v>0</v>
      </c>
      <c r="G904" s="86">
        <f>'11. Autres coûts'!E65</f>
        <v>0</v>
      </c>
      <c r="H904" s="86">
        <f>'11. Autres coûts'!F65</f>
        <v>0</v>
      </c>
      <c r="I904" s="86">
        <f>'11. Autres coûts'!G65</f>
        <v>0</v>
      </c>
      <c r="J904" s="86">
        <f>'11. Autres coûts'!H65</f>
        <v>0</v>
      </c>
      <c r="K904" s="90" t="s">
        <v>1</v>
      </c>
      <c r="L904" s="91"/>
      <c r="M904" s="58"/>
      <c r="N904" s="58"/>
      <c r="O904" s="58"/>
    </row>
    <row r="905" spans="2:15" hidden="1" x14ac:dyDescent="0.35">
      <c r="B905" s="63">
        <f>'11. Autres coûts'!I66</f>
        <v>0</v>
      </c>
      <c r="C905" s="55">
        <f>'11. Autres coûts'!A66</f>
        <v>0</v>
      </c>
      <c r="D905" s="76">
        <f>'11. Autres coûts'!B66</f>
        <v>0</v>
      </c>
      <c r="E905" s="554">
        <f>'11. Autres coûts'!C66</f>
        <v>0</v>
      </c>
      <c r="F905" s="76">
        <f>'11. Autres coûts'!D66</f>
        <v>0</v>
      </c>
      <c r="G905" s="86">
        <f>'11. Autres coûts'!E66</f>
        <v>0</v>
      </c>
      <c r="H905" s="86">
        <f>'11. Autres coûts'!F66</f>
        <v>0</v>
      </c>
      <c r="I905" s="86">
        <f>'11. Autres coûts'!G66</f>
        <v>0</v>
      </c>
      <c r="J905" s="86">
        <f>'11. Autres coûts'!H66</f>
        <v>0</v>
      </c>
      <c r="K905" s="90" t="s">
        <v>1</v>
      </c>
      <c r="L905" s="91"/>
      <c r="M905" s="312"/>
      <c r="N905" s="312"/>
      <c r="O905" s="312"/>
    </row>
    <row r="906" spans="2:15" hidden="1" x14ac:dyDescent="0.35">
      <c r="B906" s="63">
        <f>'11. Autres coûts'!I67</f>
        <v>0</v>
      </c>
      <c r="C906" s="55">
        <f>'11. Autres coûts'!A67</f>
        <v>0</v>
      </c>
      <c r="D906" s="76">
        <f>'11. Autres coûts'!B67</f>
        <v>0</v>
      </c>
      <c r="E906" s="554">
        <f>'11. Autres coûts'!C67</f>
        <v>0</v>
      </c>
      <c r="F906" s="76">
        <f>'11. Autres coûts'!D67</f>
        <v>0</v>
      </c>
      <c r="G906" s="86">
        <f>'11. Autres coûts'!E67</f>
        <v>0</v>
      </c>
      <c r="H906" s="86">
        <f>'11. Autres coûts'!F67</f>
        <v>0</v>
      </c>
      <c r="I906" s="86">
        <f>'11. Autres coûts'!G67</f>
        <v>0</v>
      </c>
      <c r="J906" s="86">
        <f>'11. Autres coûts'!H67</f>
        <v>0</v>
      </c>
      <c r="K906" s="90" t="s">
        <v>1</v>
      </c>
      <c r="L906" s="91"/>
      <c r="M906" s="312"/>
      <c r="N906" s="312"/>
      <c r="O906" s="312"/>
    </row>
    <row r="907" spans="2:15" hidden="1" x14ac:dyDescent="0.35">
      <c r="B907" s="63">
        <f>'11. Autres coûts'!I68</f>
        <v>0</v>
      </c>
      <c r="C907" s="55">
        <f>'11. Autres coûts'!A68</f>
        <v>0</v>
      </c>
      <c r="D907" s="76">
        <f>'11. Autres coûts'!B68</f>
        <v>0</v>
      </c>
      <c r="E907" s="554">
        <f>'11. Autres coûts'!C68</f>
        <v>0</v>
      </c>
      <c r="F907" s="76">
        <f>'11. Autres coûts'!D68</f>
        <v>0</v>
      </c>
      <c r="G907" s="86">
        <f>'11. Autres coûts'!E68</f>
        <v>0</v>
      </c>
      <c r="H907" s="86">
        <f>'11. Autres coûts'!F68</f>
        <v>0</v>
      </c>
      <c r="I907" s="86">
        <f>'11. Autres coûts'!G68</f>
        <v>0</v>
      </c>
      <c r="J907" s="86">
        <f>'11. Autres coûts'!H68</f>
        <v>0</v>
      </c>
      <c r="K907" s="90" t="s">
        <v>1</v>
      </c>
      <c r="L907" s="91"/>
      <c r="M907" s="312"/>
      <c r="N907" s="312"/>
      <c r="O907" s="312"/>
    </row>
    <row r="908" spans="2:15" hidden="1" x14ac:dyDescent="0.35">
      <c r="B908" s="63">
        <f>'11. Autres coûts'!I69</f>
        <v>0</v>
      </c>
      <c r="C908" s="55">
        <f>'11. Autres coûts'!A69</f>
        <v>0</v>
      </c>
      <c r="D908" s="76">
        <f>'11. Autres coûts'!B69</f>
        <v>0</v>
      </c>
      <c r="E908" s="554">
        <f>'11. Autres coûts'!C69</f>
        <v>0</v>
      </c>
      <c r="F908" s="76">
        <f>'11. Autres coûts'!D69</f>
        <v>0</v>
      </c>
      <c r="G908" s="86">
        <f>'11. Autres coûts'!E69</f>
        <v>0</v>
      </c>
      <c r="H908" s="86">
        <f>'11. Autres coûts'!F69</f>
        <v>0</v>
      </c>
      <c r="I908" s="86">
        <f>'11. Autres coûts'!G69</f>
        <v>0</v>
      </c>
      <c r="J908" s="86">
        <f>'11. Autres coûts'!H69</f>
        <v>0</v>
      </c>
      <c r="K908" s="90" t="s">
        <v>1</v>
      </c>
      <c r="L908" s="91"/>
      <c r="M908" s="312"/>
      <c r="N908" s="312"/>
      <c r="O908" s="312"/>
    </row>
    <row r="909" spans="2:15" hidden="1" x14ac:dyDescent="0.35">
      <c r="B909" s="63">
        <f>'11. Autres coûts'!I70</f>
        <v>0</v>
      </c>
      <c r="C909" s="55">
        <f>'11. Autres coûts'!A70</f>
        <v>0</v>
      </c>
      <c r="D909" s="76">
        <f>'11. Autres coûts'!B70</f>
        <v>0</v>
      </c>
      <c r="E909" s="554">
        <f>'11. Autres coûts'!C70</f>
        <v>0</v>
      </c>
      <c r="F909" s="76">
        <f>'11. Autres coûts'!D70</f>
        <v>0</v>
      </c>
      <c r="G909" s="86">
        <f>'11. Autres coûts'!E70</f>
        <v>0</v>
      </c>
      <c r="H909" s="86">
        <f>'11. Autres coûts'!F70</f>
        <v>0</v>
      </c>
      <c r="I909" s="86">
        <f>'11. Autres coûts'!G70</f>
        <v>0</v>
      </c>
      <c r="J909" s="86">
        <f>'11. Autres coûts'!H70</f>
        <v>0</v>
      </c>
      <c r="K909" s="90" t="s">
        <v>1</v>
      </c>
      <c r="L909" s="91"/>
      <c r="M909" s="58"/>
      <c r="N909" s="58"/>
      <c r="O909" s="58"/>
    </row>
    <row r="910" spans="2:15" hidden="1" x14ac:dyDescent="0.35">
      <c r="B910" s="63">
        <f>'11. Autres coûts'!I71</f>
        <v>0</v>
      </c>
      <c r="C910" s="55">
        <f>'11. Autres coûts'!A71</f>
        <v>0</v>
      </c>
      <c r="D910" s="76">
        <f>'11. Autres coûts'!B71</f>
        <v>0</v>
      </c>
      <c r="E910" s="554">
        <f>'11. Autres coûts'!C71</f>
        <v>0</v>
      </c>
      <c r="F910" s="76">
        <f>'11. Autres coûts'!D71</f>
        <v>0</v>
      </c>
      <c r="G910" s="86">
        <f>'11. Autres coûts'!E71</f>
        <v>0</v>
      </c>
      <c r="H910" s="86">
        <f>'11. Autres coûts'!F71</f>
        <v>0</v>
      </c>
      <c r="I910" s="86">
        <f>'11. Autres coûts'!G71</f>
        <v>0</v>
      </c>
      <c r="J910" s="86">
        <f>'11. Autres coûts'!H71</f>
        <v>0</v>
      </c>
      <c r="K910" s="90" t="s">
        <v>1</v>
      </c>
      <c r="L910" s="91"/>
      <c r="M910" s="58"/>
      <c r="N910" s="58"/>
      <c r="O910" s="58"/>
    </row>
    <row r="911" spans="2:15" hidden="1" x14ac:dyDescent="0.35">
      <c r="B911" s="63">
        <f>'11. Autres coûts'!I72</f>
        <v>0</v>
      </c>
      <c r="C911" s="55">
        <f>'11. Autres coûts'!A72</f>
        <v>0</v>
      </c>
      <c r="D911" s="76">
        <f>'11. Autres coûts'!B72</f>
        <v>0</v>
      </c>
      <c r="E911" s="554">
        <f>'11. Autres coûts'!C72</f>
        <v>0</v>
      </c>
      <c r="F911" s="76">
        <f>'11. Autres coûts'!D72</f>
        <v>0</v>
      </c>
      <c r="G911" s="86">
        <f>'11. Autres coûts'!E72</f>
        <v>0</v>
      </c>
      <c r="H911" s="86">
        <f>'11. Autres coûts'!F72</f>
        <v>0</v>
      </c>
      <c r="I911" s="86">
        <f>'11. Autres coûts'!G72</f>
        <v>0</v>
      </c>
      <c r="J911" s="86">
        <f>'11. Autres coûts'!H72</f>
        <v>0</v>
      </c>
      <c r="K911" s="90" t="s">
        <v>1</v>
      </c>
      <c r="L911" s="91"/>
      <c r="M911" s="58"/>
      <c r="N911" s="58"/>
      <c r="O911" s="58"/>
    </row>
    <row r="912" spans="2:15" hidden="1" x14ac:dyDescent="0.35">
      <c r="B912" s="63">
        <f>'11. Autres coûts'!I73</f>
        <v>0</v>
      </c>
      <c r="C912" s="55">
        <f>'11. Autres coûts'!A73</f>
        <v>0</v>
      </c>
      <c r="D912" s="76">
        <f>'11. Autres coûts'!B73</f>
        <v>0</v>
      </c>
      <c r="E912" s="554">
        <f>'11. Autres coûts'!C73</f>
        <v>0</v>
      </c>
      <c r="F912" s="76">
        <f>'11. Autres coûts'!D73</f>
        <v>0</v>
      </c>
      <c r="G912" s="86">
        <f>'11. Autres coûts'!E73</f>
        <v>0</v>
      </c>
      <c r="H912" s="86">
        <f>'11. Autres coûts'!F73</f>
        <v>0</v>
      </c>
      <c r="I912" s="86">
        <f>'11. Autres coûts'!G73</f>
        <v>0</v>
      </c>
      <c r="J912" s="86">
        <f>'11. Autres coûts'!H73</f>
        <v>0</v>
      </c>
      <c r="K912" s="90" t="s">
        <v>1</v>
      </c>
      <c r="L912" s="91"/>
      <c r="M912" s="58"/>
      <c r="N912" s="58"/>
      <c r="O912" s="58"/>
    </row>
    <row r="913" spans="2:15" hidden="1" x14ac:dyDescent="0.35">
      <c r="B913" s="63">
        <f>'11. Autres coûts'!I74</f>
        <v>0</v>
      </c>
      <c r="C913" s="55">
        <f>'11. Autres coûts'!A74</f>
        <v>0</v>
      </c>
      <c r="D913" s="76">
        <f>'11. Autres coûts'!B74</f>
        <v>0</v>
      </c>
      <c r="E913" s="554">
        <f>'11. Autres coûts'!C74</f>
        <v>0</v>
      </c>
      <c r="F913" s="76">
        <f>'11. Autres coûts'!D74</f>
        <v>0</v>
      </c>
      <c r="G913" s="86">
        <f>'11. Autres coûts'!E74</f>
        <v>0</v>
      </c>
      <c r="H913" s="86">
        <f>'11. Autres coûts'!F74</f>
        <v>0</v>
      </c>
      <c r="I913" s="86">
        <f>'11. Autres coûts'!G74</f>
        <v>0</v>
      </c>
      <c r="J913" s="86">
        <f>'11. Autres coûts'!H74</f>
        <v>0</v>
      </c>
      <c r="K913" s="90" t="s">
        <v>1</v>
      </c>
      <c r="L913" s="91"/>
      <c r="M913" s="58"/>
      <c r="N913" s="58"/>
      <c r="O913" s="58"/>
    </row>
    <row r="914" spans="2:15" hidden="1" x14ac:dyDescent="0.35">
      <c r="B914" s="63">
        <f>'11. Autres coûts'!I75</f>
        <v>0</v>
      </c>
      <c r="C914" s="55">
        <f>'11. Autres coûts'!A75</f>
        <v>0</v>
      </c>
      <c r="D914" s="76">
        <f>'11. Autres coûts'!B75</f>
        <v>0</v>
      </c>
      <c r="E914" s="554">
        <f>'11. Autres coûts'!C75</f>
        <v>0</v>
      </c>
      <c r="F914" s="76">
        <f>'11. Autres coûts'!D75</f>
        <v>0</v>
      </c>
      <c r="G914" s="86">
        <f>'11. Autres coûts'!E75</f>
        <v>0</v>
      </c>
      <c r="H914" s="86">
        <f>'11. Autres coûts'!F75</f>
        <v>0</v>
      </c>
      <c r="I914" s="86">
        <f>'11. Autres coûts'!G75</f>
        <v>0</v>
      </c>
      <c r="J914" s="86">
        <f>'11. Autres coûts'!H75</f>
        <v>0</v>
      </c>
      <c r="K914" s="90" t="s">
        <v>1</v>
      </c>
      <c r="L914" s="91"/>
      <c r="M914" s="58"/>
      <c r="N914" s="58"/>
      <c r="O914" s="58"/>
    </row>
    <row r="915" spans="2:15" hidden="1" x14ac:dyDescent="0.35">
      <c r="B915" s="63">
        <f>'11. Autres coûts'!I76</f>
        <v>0</v>
      </c>
      <c r="C915" s="55">
        <f>'11. Autres coûts'!A76</f>
        <v>0</v>
      </c>
      <c r="D915" s="76">
        <f>'11. Autres coûts'!B76</f>
        <v>0</v>
      </c>
      <c r="E915" s="554">
        <f>'11. Autres coûts'!C76</f>
        <v>0</v>
      </c>
      <c r="F915" s="76">
        <f>'11. Autres coûts'!D76</f>
        <v>0</v>
      </c>
      <c r="G915" s="86">
        <f>'11. Autres coûts'!E76</f>
        <v>0</v>
      </c>
      <c r="H915" s="86">
        <f>'11. Autres coûts'!F76</f>
        <v>0</v>
      </c>
      <c r="I915" s="86">
        <f>'11. Autres coûts'!G76</f>
        <v>0</v>
      </c>
      <c r="J915" s="86">
        <f>'11. Autres coûts'!H76</f>
        <v>0</v>
      </c>
      <c r="K915" s="90" t="s">
        <v>1</v>
      </c>
      <c r="L915" s="91"/>
      <c r="M915" s="58"/>
      <c r="N915" s="58"/>
      <c r="O915" s="58"/>
    </row>
    <row r="916" spans="2:15" hidden="1" x14ac:dyDescent="0.35">
      <c r="B916" s="63">
        <f>'11. Autres coûts'!I77</f>
        <v>0</v>
      </c>
      <c r="C916" s="55">
        <f>'11. Autres coûts'!A77</f>
        <v>0</v>
      </c>
      <c r="D916" s="76">
        <f>'11. Autres coûts'!B77</f>
        <v>0</v>
      </c>
      <c r="E916" s="554">
        <f>'11. Autres coûts'!C77</f>
        <v>0</v>
      </c>
      <c r="F916" s="76">
        <f>'11. Autres coûts'!D77</f>
        <v>0</v>
      </c>
      <c r="G916" s="86">
        <f>'11. Autres coûts'!E77</f>
        <v>0</v>
      </c>
      <c r="H916" s="86">
        <f>'11. Autres coûts'!F77</f>
        <v>0</v>
      </c>
      <c r="I916" s="86">
        <f>'11. Autres coûts'!G77</f>
        <v>0</v>
      </c>
      <c r="J916" s="86">
        <f>'11. Autres coûts'!H77</f>
        <v>0</v>
      </c>
      <c r="K916" s="90" t="s">
        <v>1</v>
      </c>
      <c r="L916" s="91"/>
      <c r="M916" s="58"/>
      <c r="N916" s="58"/>
      <c r="O916" s="58"/>
    </row>
    <row r="917" spans="2:15" hidden="1" x14ac:dyDescent="0.35">
      <c r="B917" s="63">
        <f>'11. Autres coûts'!I78</f>
        <v>0</v>
      </c>
      <c r="C917" s="55">
        <f>'11. Autres coûts'!A78</f>
        <v>0</v>
      </c>
      <c r="D917" s="76">
        <f>'11. Autres coûts'!B78</f>
        <v>0</v>
      </c>
      <c r="E917" s="554">
        <f>'11. Autres coûts'!C78</f>
        <v>0</v>
      </c>
      <c r="F917" s="76">
        <f>'11. Autres coûts'!D78</f>
        <v>0</v>
      </c>
      <c r="G917" s="86">
        <f>'11. Autres coûts'!E78</f>
        <v>0</v>
      </c>
      <c r="H917" s="86">
        <f>'11. Autres coûts'!F78</f>
        <v>0</v>
      </c>
      <c r="I917" s="86">
        <f>'11. Autres coûts'!G78</f>
        <v>0</v>
      </c>
      <c r="J917" s="86">
        <f>'11. Autres coûts'!H78</f>
        <v>0</v>
      </c>
      <c r="K917" s="90" t="s">
        <v>1</v>
      </c>
      <c r="L917" s="91"/>
      <c r="M917" s="58"/>
      <c r="N917" s="58"/>
      <c r="O917" s="58"/>
    </row>
    <row r="918" spans="2:15" hidden="1" x14ac:dyDescent="0.35">
      <c r="B918" s="63">
        <f>'11. Autres coûts'!I79</f>
        <v>0</v>
      </c>
      <c r="C918" s="55">
        <f>'11. Autres coûts'!A79</f>
        <v>0</v>
      </c>
      <c r="D918" s="76">
        <f>'11. Autres coûts'!B79</f>
        <v>0</v>
      </c>
      <c r="E918" s="554">
        <f>'11. Autres coûts'!C79</f>
        <v>0</v>
      </c>
      <c r="F918" s="76">
        <f>'11. Autres coûts'!D79</f>
        <v>0</v>
      </c>
      <c r="G918" s="86">
        <f>'11. Autres coûts'!E79</f>
        <v>0</v>
      </c>
      <c r="H918" s="86">
        <f>'11. Autres coûts'!F79</f>
        <v>0</v>
      </c>
      <c r="I918" s="86">
        <f>'11. Autres coûts'!G79</f>
        <v>0</v>
      </c>
      <c r="J918" s="86">
        <f>'11. Autres coûts'!H79</f>
        <v>0</v>
      </c>
      <c r="K918" s="90" t="s">
        <v>1</v>
      </c>
      <c r="L918" s="91"/>
      <c r="M918" s="58"/>
      <c r="N918" s="58"/>
      <c r="O918" s="58"/>
    </row>
    <row r="919" spans="2:15" hidden="1" x14ac:dyDescent="0.35">
      <c r="B919" s="63">
        <f>'11. Autres coûts'!I80</f>
        <v>0</v>
      </c>
      <c r="C919" s="55">
        <f>'11. Autres coûts'!A80</f>
        <v>0</v>
      </c>
      <c r="D919" s="76">
        <f>'11. Autres coûts'!B80</f>
        <v>0</v>
      </c>
      <c r="E919" s="554">
        <f>'11. Autres coûts'!C80</f>
        <v>0</v>
      </c>
      <c r="F919" s="76">
        <f>'11. Autres coûts'!D80</f>
        <v>0</v>
      </c>
      <c r="G919" s="86">
        <f>'11. Autres coûts'!E80</f>
        <v>0</v>
      </c>
      <c r="H919" s="86">
        <f>'11. Autres coûts'!F80</f>
        <v>0</v>
      </c>
      <c r="I919" s="86">
        <f>'11. Autres coûts'!G80</f>
        <v>0</v>
      </c>
      <c r="J919" s="86">
        <f>'11. Autres coûts'!H80</f>
        <v>0</v>
      </c>
      <c r="K919" s="90" t="s">
        <v>1</v>
      </c>
      <c r="L919" s="91"/>
      <c r="M919" s="58"/>
      <c r="N919" s="58"/>
      <c r="O919" s="58"/>
    </row>
    <row r="920" spans="2:15" hidden="1" x14ac:dyDescent="0.35">
      <c r="B920" s="63">
        <f>'11. Autres coûts'!I81</f>
        <v>0</v>
      </c>
      <c r="C920" s="55">
        <f>'11. Autres coûts'!A81</f>
        <v>0</v>
      </c>
      <c r="D920" s="76">
        <f>'11. Autres coûts'!B81</f>
        <v>0</v>
      </c>
      <c r="E920" s="554">
        <f>'11. Autres coûts'!C81</f>
        <v>0</v>
      </c>
      <c r="F920" s="76">
        <f>'11. Autres coûts'!D81</f>
        <v>0</v>
      </c>
      <c r="G920" s="86">
        <f>'11. Autres coûts'!E81</f>
        <v>0</v>
      </c>
      <c r="H920" s="86">
        <f>'11. Autres coûts'!F81</f>
        <v>0</v>
      </c>
      <c r="I920" s="86">
        <f>'11. Autres coûts'!G81</f>
        <v>0</v>
      </c>
      <c r="J920" s="86">
        <f>'11. Autres coûts'!H81</f>
        <v>0</v>
      </c>
      <c r="K920" s="90" t="s">
        <v>1</v>
      </c>
      <c r="L920" s="91"/>
      <c r="M920" s="58"/>
      <c r="N920" s="58"/>
      <c r="O920" s="58"/>
    </row>
    <row r="921" spans="2:15" hidden="1" x14ac:dyDescent="0.35">
      <c r="B921" s="63">
        <f>'11. Autres coûts'!I82</f>
        <v>0</v>
      </c>
      <c r="C921" s="55">
        <f>'11. Autres coûts'!A82</f>
        <v>0</v>
      </c>
      <c r="D921" s="76">
        <f>'11. Autres coûts'!B82</f>
        <v>0</v>
      </c>
      <c r="E921" s="554">
        <f>'11. Autres coûts'!C82</f>
        <v>0</v>
      </c>
      <c r="F921" s="76">
        <f>'11. Autres coûts'!D82</f>
        <v>0</v>
      </c>
      <c r="G921" s="86">
        <f>'11. Autres coûts'!E82</f>
        <v>0</v>
      </c>
      <c r="H921" s="86">
        <f>'11. Autres coûts'!F82</f>
        <v>0</v>
      </c>
      <c r="I921" s="86">
        <f>'11. Autres coûts'!G82</f>
        <v>0</v>
      </c>
      <c r="J921" s="86">
        <f>'11. Autres coûts'!H82</f>
        <v>0</v>
      </c>
      <c r="K921" s="90" t="s">
        <v>1</v>
      </c>
      <c r="L921" s="91"/>
      <c r="M921" s="58"/>
      <c r="N921" s="58"/>
      <c r="O921" s="58"/>
    </row>
    <row r="922" spans="2:15" hidden="1" x14ac:dyDescent="0.35">
      <c r="B922" s="63">
        <f>'11. Autres coûts'!I83</f>
        <v>0</v>
      </c>
      <c r="C922" s="55">
        <f>'11. Autres coûts'!A83</f>
        <v>0</v>
      </c>
      <c r="D922" s="76">
        <f>'11. Autres coûts'!B83</f>
        <v>0</v>
      </c>
      <c r="E922" s="554">
        <f>'11. Autres coûts'!C83</f>
        <v>0</v>
      </c>
      <c r="F922" s="76">
        <f>'11. Autres coûts'!D83</f>
        <v>0</v>
      </c>
      <c r="G922" s="86">
        <f>'11. Autres coûts'!E83</f>
        <v>0</v>
      </c>
      <c r="H922" s="86">
        <f>'11. Autres coûts'!F83</f>
        <v>0</v>
      </c>
      <c r="I922" s="86">
        <f>'11. Autres coûts'!G83</f>
        <v>0</v>
      </c>
      <c r="J922" s="86">
        <f>'11. Autres coûts'!H83</f>
        <v>0</v>
      </c>
      <c r="K922" s="90" t="s">
        <v>1</v>
      </c>
      <c r="L922" s="91"/>
      <c r="M922" s="58"/>
      <c r="N922" s="58"/>
      <c r="O922" s="58"/>
    </row>
    <row r="923" spans="2:15" hidden="1" x14ac:dyDescent="0.35">
      <c r="B923" s="63">
        <f>'11. Autres coûts'!I84</f>
        <v>0</v>
      </c>
      <c r="C923" s="55">
        <f>'11. Autres coûts'!A84</f>
        <v>0</v>
      </c>
      <c r="D923" s="76">
        <f>'11. Autres coûts'!B84</f>
        <v>0</v>
      </c>
      <c r="E923" s="554">
        <f>'11. Autres coûts'!C84</f>
        <v>0</v>
      </c>
      <c r="F923" s="76">
        <f>'11. Autres coûts'!D84</f>
        <v>0</v>
      </c>
      <c r="G923" s="86">
        <f>'11. Autres coûts'!E84</f>
        <v>0</v>
      </c>
      <c r="H923" s="86">
        <f>'11. Autres coûts'!F84</f>
        <v>0</v>
      </c>
      <c r="I923" s="86">
        <f>'11. Autres coûts'!G84</f>
        <v>0</v>
      </c>
      <c r="J923" s="86">
        <f>'11. Autres coûts'!H84</f>
        <v>0</v>
      </c>
      <c r="K923" s="90" t="s">
        <v>1</v>
      </c>
      <c r="L923" s="91"/>
      <c r="M923" s="58"/>
      <c r="N923" s="58"/>
      <c r="O923" s="58"/>
    </row>
    <row r="924" spans="2:15" hidden="1" x14ac:dyDescent="0.35">
      <c r="B924" s="63">
        <f>'11. Autres coûts'!I85</f>
        <v>0</v>
      </c>
      <c r="C924" s="55">
        <f>'11. Autres coûts'!A85</f>
        <v>0</v>
      </c>
      <c r="D924" s="76">
        <f>'11. Autres coûts'!B85</f>
        <v>0</v>
      </c>
      <c r="E924" s="554">
        <f>'11. Autres coûts'!C85</f>
        <v>0</v>
      </c>
      <c r="F924" s="76">
        <f>'11. Autres coûts'!D85</f>
        <v>0</v>
      </c>
      <c r="G924" s="86">
        <f>'11. Autres coûts'!E85</f>
        <v>0</v>
      </c>
      <c r="H924" s="86">
        <f>'11. Autres coûts'!F85</f>
        <v>0</v>
      </c>
      <c r="I924" s="86">
        <f>'11. Autres coûts'!G85</f>
        <v>0</v>
      </c>
      <c r="J924" s="86">
        <f>'11. Autres coûts'!H85</f>
        <v>0</v>
      </c>
      <c r="K924" s="90" t="s">
        <v>1</v>
      </c>
      <c r="L924" s="91"/>
      <c r="M924" s="58"/>
      <c r="N924" s="58"/>
      <c r="O924" s="58"/>
    </row>
    <row r="925" spans="2:15" hidden="1" x14ac:dyDescent="0.35">
      <c r="B925" s="63">
        <f>'11. Autres coûts'!I86</f>
        <v>0</v>
      </c>
      <c r="C925" s="55">
        <f>'11. Autres coûts'!A86</f>
        <v>0</v>
      </c>
      <c r="D925" s="76">
        <f>'11. Autres coûts'!B86</f>
        <v>0</v>
      </c>
      <c r="E925" s="554">
        <f>'11. Autres coûts'!C86</f>
        <v>0</v>
      </c>
      <c r="F925" s="76">
        <f>'11. Autres coûts'!D86</f>
        <v>0</v>
      </c>
      <c r="G925" s="86">
        <f>'11. Autres coûts'!E86</f>
        <v>0</v>
      </c>
      <c r="H925" s="86">
        <f>'11. Autres coûts'!F86</f>
        <v>0</v>
      </c>
      <c r="I925" s="86">
        <f>'11. Autres coûts'!G86</f>
        <v>0</v>
      </c>
      <c r="J925" s="86">
        <f>'11. Autres coûts'!H86</f>
        <v>0</v>
      </c>
      <c r="K925" s="90" t="s">
        <v>1</v>
      </c>
      <c r="L925" s="91"/>
      <c r="M925" s="58"/>
      <c r="N925" s="58"/>
      <c r="O925" s="58"/>
    </row>
    <row r="926" spans="2:15" hidden="1" x14ac:dyDescent="0.35">
      <c r="B926" s="63">
        <f>'11. Autres coûts'!I87</f>
        <v>0</v>
      </c>
      <c r="C926" s="55">
        <f>'11. Autres coûts'!A87</f>
        <v>0</v>
      </c>
      <c r="D926" s="76">
        <f>'11. Autres coûts'!B87</f>
        <v>0</v>
      </c>
      <c r="E926" s="554">
        <f>'11. Autres coûts'!C87</f>
        <v>0</v>
      </c>
      <c r="F926" s="76">
        <f>'11. Autres coûts'!D87</f>
        <v>0</v>
      </c>
      <c r="G926" s="86">
        <f>'11. Autres coûts'!E87</f>
        <v>0</v>
      </c>
      <c r="H926" s="86">
        <f>'11. Autres coûts'!F87</f>
        <v>0</v>
      </c>
      <c r="I926" s="86">
        <f>'11. Autres coûts'!G87</f>
        <v>0</v>
      </c>
      <c r="J926" s="86">
        <f>'11. Autres coûts'!H87</f>
        <v>0</v>
      </c>
      <c r="K926" s="90" t="s">
        <v>1</v>
      </c>
      <c r="L926" s="91"/>
      <c r="M926" s="58"/>
      <c r="N926" s="58"/>
      <c r="O926" s="58"/>
    </row>
    <row r="927" spans="2:15" hidden="1" x14ac:dyDescent="0.35">
      <c r="B927" s="63">
        <f>'11. Autres coûts'!I88</f>
        <v>0</v>
      </c>
      <c r="C927" s="55">
        <f>'11. Autres coûts'!A88</f>
        <v>0</v>
      </c>
      <c r="D927" s="76">
        <f>'11. Autres coûts'!B88</f>
        <v>0</v>
      </c>
      <c r="E927" s="554">
        <f>'11. Autres coûts'!C88</f>
        <v>0</v>
      </c>
      <c r="F927" s="76">
        <f>'11. Autres coûts'!D88</f>
        <v>0</v>
      </c>
      <c r="G927" s="86">
        <f>'11. Autres coûts'!E88</f>
        <v>0</v>
      </c>
      <c r="H927" s="86">
        <f>'11. Autres coûts'!F88</f>
        <v>0</v>
      </c>
      <c r="I927" s="86">
        <f>'11. Autres coûts'!G88</f>
        <v>0</v>
      </c>
      <c r="J927" s="86">
        <f>'11. Autres coûts'!H88</f>
        <v>0</v>
      </c>
      <c r="K927" s="90" t="s">
        <v>1</v>
      </c>
      <c r="L927" s="91"/>
      <c r="M927" s="58"/>
      <c r="N927" s="58"/>
      <c r="O927" s="58"/>
    </row>
    <row r="928" spans="2:15" hidden="1" x14ac:dyDescent="0.35">
      <c r="B928" s="63">
        <f>'11. Autres coûts'!I89</f>
        <v>0</v>
      </c>
      <c r="C928" s="55">
        <f>'11. Autres coûts'!A89</f>
        <v>0</v>
      </c>
      <c r="D928" s="76">
        <f>'11. Autres coûts'!B89</f>
        <v>0</v>
      </c>
      <c r="E928" s="554">
        <f>'11. Autres coûts'!C89</f>
        <v>0</v>
      </c>
      <c r="F928" s="76">
        <f>'11. Autres coûts'!D89</f>
        <v>0</v>
      </c>
      <c r="G928" s="86">
        <f>'11. Autres coûts'!E89</f>
        <v>0</v>
      </c>
      <c r="H928" s="86">
        <f>'11. Autres coûts'!F89</f>
        <v>0</v>
      </c>
      <c r="I928" s="86">
        <f>'11. Autres coûts'!G89</f>
        <v>0</v>
      </c>
      <c r="J928" s="86">
        <f>'11. Autres coûts'!H89</f>
        <v>0</v>
      </c>
      <c r="K928" s="90" t="s">
        <v>1</v>
      </c>
      <c r="L928" s="91"/>
      <c r="M928" s="58"/>
      <c r="N928" s="58"/>
      <c r="O928" s="58"/>
    </row>
    <row r="929" spans="2:15" hidden="1" x14ac:dyDescent="0.35">
      <c r="B929" s="63">
        <f>'11. Autres coûts'!I90</f>
        <v>0</v>
      </c>
      <c r="C929" s="55">
        <f>'11. Autres coûts'!A90</f>
        <v>0</v>
      </c>
      <c r="D929" s="76">
        <f>'11. Autres coûts'!B90</f>
        <v>0</v>
      </c>
      <c r="E929" s="554">
        <f>'11. Autres coûts'!C90</f>
        <v>0</v>
      </c>
      <c r="F929" s="76">
        <f>'11. Autres coûts'!D90</f>
        <v>0</v>
      </c>
      <c r="G929" s="86">
        <f>'11. Autres coûts'!E90</f>
        <v>0</v>
      </c>
      <c r="H929" s="86">
        <f>'11. Autres coûts'!F90</f>
        <v>0</v>
      </c>
      <c r="I929" s="86">
        <f>'11. Autres coûts'!G90</f>
        <v>0</v>
      </c>
      <c r="J929" s="86">
        <f>'11. Autres coûts'!H90</f>
        <v>0</v>
      </c>
      <c r="K929" s="90" t="s">
        <v>1</v>
      </c>
      <c r="L929" s="91"/>
      <c r="M929" s="58"/>
      <c r="N929" s="58"/>
      <c r="O929" s="58"/>
    </row>
    <row r="930" spans="2:15" hidden="1" x14ac:dyDescent="0.35">
      <c r="B930" s="63">
        <f>'11. Autres coûts'!I91</f>
        <v>0</v>
      </c>
      <c r="C930" s="55">
        <f>'11. Autres coûts'!A91</f>
        <v>0</v>
      </c>
      <c r="D930" s="76">
        <f>'11. Autres coûts'!B91</f>
        <v>0</v>
      </c>
      <c r="E930" s="554">
        <f>'11. Autres coûts'!C91</f>
        <v>0</v>
      </c>
      <c r="F930" s="76">
        <f>'11. Autres coûts'!D91</f>
        <v>0</v>
      </c>
      <c r="G930" s="86">
        <f>'11. Autres coûts'!E91</f>
        <v>0</v>
      </c>
      <c r="H930" s="86">
        <f>'11. Autres coûts'!F91</f>
        <v>0</v>
      </c>
      <c r="I930" s="86">
        <f>'11. Autres coûts'!G91</f>
        <v>0</v>
      </c>
      <c r="J930" s="86">
        <f>'11. Autres coûts'!H91</f>
        <v>0</v>
      </c>
      <c r="K930" s="90" t="s">
        <v>1</v>
      </c>
      <c r="L930" s="91"/>
      <c r="M930" s="58"/>
      <c r="N930" s="58"/>
      <c r="O930" s="58"/>
    </row>
    <row r="931" spans="2:15" hidden="1" x14ac:dyDescent="0.35">
      <c r="B931" s="63">
        <f>'11. Autres coûts'!I92</f>
        <v>0</v>
      </c>
      <c r="C931" s="55">
        <f>'11. Autres coûts'!A92</f>
        <v>0</v>
      </c>
      <c r="D931" s="76">
        <f>'11. Autres coûts'!B92</f>
        <v>0</v>
      </c>
      <c r="E931" s="554">
        <f>'11. Autres coûts'!C92</f>
        <v>0</v>
      </c>
      <c r="F931" s="76">
        <f>'11. Autres coûts'!D92</f>
        <v>0</v>
      </c>
      <c r="G931" s="86">
        <f>'11. Autres coûts'!E92</f>
        <v>0</v>
      </c>
      <c r="H931" s="86">
        <f>'11. Autres coûts'!F92</f>
        <v>0</v>
      </c>
      <c r="I931" s="86">
        <f>'11. Autres coûts'!G92</f>
        <v>0</v>
      </c>
      <c r="J931" s="86">
        <f>'11. Autres coûts'!H92</f>
        <v>0</v>
      </c>
      <c r="K931" s="90" t="s">
        <v>1</v>
      </c>
      <c r="L931" s="91"/>
      <c r="M931" s="58"/>
      <c r="N931" s="58"/>
      <c r="O931" s="58"/>
    </row>
    <row r="932" spans="2:15" hidden="1" x14ac:dyDescent="0.35">
      <c r="B932" s="63">
        <f>'11. Autres coûts'!I93</f>
        <v>0</v>
      </c>
      <c r="C932" s="55">
        <f>'11. Autres coûts'!A93</f>
        <v>0</v>
      </c>
      <c r="D932" s="76">
        <f>'11. Autres coûts'!B93</f>
        <v>0</v>
      </c>
      <c r="E932" s="554">
        <f>'11. Autres coûts'!C93</f>
        <v>0</v>
      </c>
      <c r="F932" s="76">
        <f>'11. Autres coûts'!D93</f>
        <v>0</v>
      </c>
      <c r="G932" s="86">
        <f>'11. Autres coûts'!E93</f>
        <v>0</v>
      </c>
      <c r="H932" s="86">
        <f>'11. Autres coûts'!F93</f>
        <v>0</v>
      </c>
      <c r="I932" s="86">
        <f>'11. Autres coûts'!G93</f>
        <v>0</v>
      </c>
      <c r="J932" s="86">
        <f>'11. Autres coûts'!H93</f>
        <v>0</v>
      </c>
      <c r="K932" s="90" t="s">
        <v>1</v>
      </c>
      <c r="L932" s="91"/>
      <c r="M932" s="58"/>
      <c r="N932" s="58"/>
      <c r="O932" s="58"/>
    </row>
    <row r="933" spans="2:15" hidden="1" x14ac:dyDescent="0.35">
      <c r="B933" s="63">
        <f>'11. Autres coûts'!I94</f>
        <v>0</v>
      </c>
      <c r="C933" s="55">
        <f>'11. Autres coûts'!A94</f>
        <v>0</v>
      </c>
      <c r="D933" s="76">
        <f>'11. Autres coûts'!B94</f>
        <v>0</v>
      </c>
      <c r="E933" s="554">
        <f>'11. Autres coûts'!C94</f>
        <v>0</v>
      </c>
      <c r="F933" s="76">
        <f>'11. Autres coûts'!D94</f>
        <v>0</v>
      </c>
      <c r="G933" s="86">
        <f>'11. Autres coûts'!E94</f>
        <v>0</v>
      </c>
      <c r="H933" s="86">
        <f>'11. Autres coûts'!F94</f>
        <v>0</v>
      </c>
      <c r="I933" s="86">
        <f>'11. Autres coûts'!G94</f>
        <v>0</v>
      </c>
      <c r="J933" s="86">
        <f>'11. Autres coûts'!H94</f>
        <v>0</v>
      </c>
      <c r="K933" s="90" t="s">
        <v>1</v>
      </c>
      <c r="L933" s="91"/>
      <c r="M933" s="58"/>
      <c r="N933" s="58"/>
      <c r="O933" s="58"/>
    </row>
    <row r="934" spans="2:15" hidden="1" x14ac:dyDescent="0.35">
      <c r="B934" s="63">
        <f>'11. Autres coûts'!I95</f>
        <v>0</v>
      </c>
      <c r="C934" s="55">
        <f>'11. Autres coûts'!A95</f>
        <v>0</v>
      </c>
      <c r="D934" s="76">
        <f>'11. Autres coûts'!B95</f>
        <v>0</v>
      </c>
      <c r="E934" s="554">
        <f>'11. Autres coûts'!C95</f>
        <v>0</v>
      </c>
      <c r="F934" s="76">
        <f>'11. Autres coûts'!D95</f>
        <v>0</v>
      </c>
      <c r="G934" s="86">
        <f>'11. Autres coûts'!E95</f>
        <v>0</v>
      </c>
      <c r="H934" s="86">
        <f>'11. Autres coûts'!F95</f>
        <v>0</v>
      </c>
      <c r="I934" s="86">
        <f>'11. Autres coûts'!G95</f>
        <v>0</v>
      </c>
      <c r="J934" s="86">
        <f>'11. Autres coûts'!H95</f>
        <v>0</v>
      </c>
      <c r="K934" s="90" t="s">
        <v>1</v>
      </c>
      <c r="L934" s="91"/>
      <c r="M934" s="58"/>
      <c r="N934" s="58"/>
      <c r="O934" s="58"/>
    </row>
    <row r="935" spans="2:15" hidden="1" x14ac:dyDescent="0.35">
      <c r="B935" s="63">
        <f>'11. Autres coûts'!I96</f>
        <v>0</v>
      </c>
      <c r="C935" s="55">
        <f>'11. Autres coûts'!A96</f>
        <v>0</v>
      </c>
      <c r="D935" s="76">
        <f>'11. Autres coûts'!B96</f>
        <v>0</v>
      </c>
      <c r="E935" s="554">
        <f>'11. Autres coûts'!C96</f>
        <v>0</v>
      </c>
      <c r="F935" s="76">
        <f>'11. Autres coûts'!D96</f>
        <v>0</v>
      </c>
      <c r="G935" s="86">
        <f>'11. Autres coûts'!E96</f>
        <v>0</v>
      </c>
      <c r="H935" s="86">
        <f>'11. Autres coûts'!F96</f>
        <v>0</v>
      </c>
      <c r="I935" s="86">
        <f>'11. Autres coûts'!G96</f>
        <v>0</v>
      </c>
      <c r="J935" s="86">
        <f>'11. Autres coûts'!H96</f>
        <v>0</v>
      </c>
      <c r="K935" s="90" t="s">
        <v>1</v>
      </c>
      <c r="L935" s="91"/>
      <c r="M935" s="58"/>
      <c r="N935" s="58"/>
      <c r="O935" s="58"/>
    </row>
    <row r="936" spans="2:15" hidden="1" x14ac:dyDescent="0.35">
      <c r="B936" s="63">
        <f>'11. Autres coûts'!I97</f>
        <v>0</v>
      </c>
      <c r="C936" s="55">
        <f>'11. Autres coûts'!A97</f>
        <v>0</v>
      </c>
      <c r="D936" s="76">
        <f>'11. Autres coûts'!B97</f>
        <v>0</v>
      </c>
      <c r="E936" s="554">
        <f>'11. Autres coûts'!C97</f>
        <v>0</v>
      </c>
      <c r="F936" s="76">
        <f>'11. Autres coûts'!D97</f>
        <v>0</v>
      </c>
      <c r="G936" s="86">
        <f>'11. Autres coûts'!E97</f>
        <v>0</v>
      </c>
      <c r="H936" s="86">
        <f>'11. Autres coûts'!F97</f>
        <v>0</v>
      </c>
      <c r="I936" s="86">
        <f>'11. Autres coûts'!G97</f>
        <v>0</v>
      </c>
      <c r="J936" s="86">
        <f>'11. Autres coûts'!H97</f>
        <v>0</v>
      </c>
      <c r="K936" s="90" t="s">
        <v>1</v>
      </c>
      <c r="L936" s="91"/>
      <c r="M936" s="58"/>
      <c r="N936" s="58"/>
      <c r="O936" s="58"/>
    </row>
    <row r="937" spans="2:15" hidden="1" x14ac:dyDescent="0.35">
      <c r="B937" s="63">
        <f>'11. Autres coûts'!I98</f>
        <v>0</v>
      </c>
      <c r="C937" s="55">
        <f>'11. Autres coûts'!A98</f>
        <v>0</v>
      </c>
      <c r="D937" s="76">
        <f>'11. Autres coûts'!B98</f>
        <v>0</v>
      </c>
      <c r="E937" s="554">
        <f>'11. Autres coûts'!C98</f>
        <v>0</v>
      </c>
      <c r="F937" s="76">
        <f>'11. Autres coûts'!D98</f>
        <v>0</v>
      </c>
      <c r="G937" s="86">
        <f>'11. Autres coûts'!E98</f>
        <v>0</v>
      </c>
      <c r="H937" s="86">
        <f>'11. Autres coûts'!F98</f>
        <v>0</v>
      </c>
      <c r="I937" s="86">
        <f>'11. Autres coûts'!G98</f>
        <v>0</v>
      </c>
      <c r="J937" s="86">
        <f>'11. Autres coûts'!H98</f>
        <v>0</v>
      </c>
      <c r="K937" s="90" t="s">
        <v>1</v>
      </c>
      <c r="L937" s="91"/>
      <c r="M937" s="58"/>
      <c r="N937" s="58"/>
      <c r="O937" s="58"/>
    </row>
    <row r="938" spans="2:15" hidden="1" x14ac:dyDescent="0.35">
      <c r="B938" s="63">
        <f>'11. Autres coûts'!I99</f>
        <v>0</v>
      </c>
      <c r="C938" s="55">
        <f>'11. Autres coûts'!A99</f>
        <v>0</v>
      </c>
      <c r="D938" s="76">
        <f>'11. Autres coûts'!B99</f>
        <v>0</v>
      </c>
      <c r="E938" s="554">
        <f>'11. Autres coûts'!C99</f>
        <v>0</v>
      </c>
      <c r="F938" s="76">
        <f>'11. Autres coûts'!D99</f>
        <v>0</v>
      </c>
      <c r="G938" s="86">
        <f>'11. Autres coûts'!E99</f>
        <v>0</v>
      </c>
      <c r="H938" s="86">
        <f>'11. Autres coûts'!F99</f>
        <v>0</v>
      </c>
      <c r="I938" s="86">
        <f>'11. Autres coûts'!G99</f>
        <v>0</v>
      </c>
      <c r="J938" s="86">
        <f>'11. Autres coûts'!H99</f>
        <v>0</v>
      </c>
      <c r="K938" s="90" t="s">
        <v>1</v>
      </c>
      <c r="L938" s="91"/>
      <c r="M938" s="58"/>
      <c r="N938" s="58"/>
      <c r="O938" s="58"/>
    </row>
    <row r="939" spans="2:15" hidden="1" x14ac:dyDescent="0.35">
      <c r="B939" s="63">
        <f>'11. Autres coûts'!I100</f>
        <v>0</v>
      </c>
      <c r="C939" s="55">
        <f>'11. Autres coûts'!A100</f>
        <v>0</v>
      </c>
      <c r="D939" s="76">
        <f>'11. Autres coûts'!B100</f>
        <v>0</v>
      </c>
      <c r="E939" s="554">
        <f>'11. Autres coûts'!C100</f>
        <v>0</v>
      </c>
      <c r="F939" s="76">
        <f>'11. Autres coûts'!D100</f>
        <v>0</v>
      </c>
      <c r="G939" s="86">
        <f>'11. Autres coûts'!E100</f>
        <v>0</v>
      </c>
      <c r="H939" s="86">
        <f>'11. Autres coûts'!F100</f>
        <v>0</v>
      </c>
      <c r="I939" s="86">
        <f>'11. Autres coûts'!G100</f>
        <v>0</v>
      </c>
      <c r="J939" s="86">
        <f>'11. Autres coûts'!H100</f>
        <v>0</v>
      </c>
      <c r="K939" s="90" t="s">
        <v>1</v>
      </c>
      <c r="L939" s="91"/>
      <c r="M939" s="58"/>
      <c r="N939" s="58"/>
      <c r="O939" s="58"/>
    </row>
    <row r="940" spans="2:15" hidden="1" x14ac:dyDescent="0.35">
      <c r="B940" s="63">
        <f>'11. Autres coûts'!I101</f>
        <v>0</v>
      </c>
      <c r="C940" s="55">
        <f>'11. Autres coûts'!A101</f>
        <v>0</v>
      </c>
      <c r="D940" s="76">
        <f>'11. Autres coûts'!B101</f>
        <v>0</v>
      </c>
      <c r="E940" s="554">
        <f>'11. Autres coûts'!C101</f>
        <v>0</v>
      </c>
      <c r="F940" s="76">
        <f>'11. Autres coûts'!D101</f>
        <v>0</v>
      </c>
      <c r="G940" s="86">
        <f>'11. Autres coûts'!E101</f>
        <v>0</v>
      </c>
      <c r="H940" s="86">
        <f>'11. Autres coûts'!F101</f>
        <v>0</v>
      </c>
      <c r="I940" s="86">
        <f>'11. Autres coûts'!G101</f>
        <v>0</v>
      </c>
      <c r="J940" s="86">
        <f>'11. Autres coûts'!H101</f>
        <v>0</v>
      </c>
      <c r="K940" s="90" t="s">
        <v>1</v>
      </c>
      <c r="L940" s="91"/>
      <c r="M940" s="58"/>
      <c r="N940" s="58"/>
      <c r="O940" s="58"/>
    </row>
    <row r="941" spans="2:15" hidden="1" x14ac:dyDescent="0.35">
      <c r="B941" s="63">
        <f>'11. Autres coûts'!I102</f>
        <v>0</v>
      </c>
      <c r="C941" s="55">
        <f>'11. Autres coûts'!A102</f>
        <v>0</v>
      </c>
      <c r="D941" s="76">
        <f>'11. Autres coûts'!B102</f>
        <v>0</v>
      </c>
      <c r="E941" s="554">
        <f>'11. Autres coûts'!C102</f>
        <v>0</v>
      </c>
      <c r="F941" s="76">
        <f>'11. Autres coûts'!D102</f>
        <v>0</v>
      </c>
      <c r="G941" s="86">
        <f>'11. Autres coûts'!E102</f>
        <v>0</v>
      </c>
      <c r="H941" s="86">
        <f>'11. Autres coûts'!F102</f>
        <v>0</v>
      </c>
      <c r="I941" s="86">
        <f>'11. Autres coûts'!G102</f>
        <v>0</v>
      </c>
      <c r="J941" s="86">
        <f>'11. Autres coûts'!H102</f>
        <v>0</v>
      </c>
      <c r="K941" s="90" t="s">
        <v>1</v>
      </c>
      <c r="L941" s="91"/>
      <c r="M941" s="58"/>
      <c r="N941" s="58"/>
      <c r="O941" s="58"/>
    </row>
    <row r="942" spans="2:15" hidden="1" x14ac:dyDescent="0.35">
      <c r="B942" s="63">
        <f>'11. Autres coûts'!I103</f>
        <v>0</v>
      </c>
      <c r="C942" s="55">
        <f>'11. Autres coûts'!A103</f>
        <v>0</v>
      </c>
      <c r="D942" s="76">
        <f>'11. Autres coûts'!B103</f>
        <v>0</v>
      </c>
      <c r="E942" s="554">
        <f>'11. Autres coûts'!C103</f>
        <v>0</v>
      </c>
      <c r="F942" s="76">
        <f>'11. Autres coûts'!D103</f>
        <v>0</v>
      </c>
      <c r="G942" s="86">
        <f>'11. Autres coûts'!E103</f>
        <v>0</v>
      </c>
      <c r="H942" s="86">
        <f>'11. Autres coûts'!F103</f>
        <v>0</v>
      </c>
      <c r="I942" s="86">
        <f>'11. Autres coûts'!G103</f>
        <v>0</v>
      </c>
      <c r="J942" s="86">
        <f>'11. Autres coûts'!H103</f>
        <v>0</v>
      </c>
      <c r="K942" s="90" t="s">
        <v>1</v>
      </c>
      <c r="L942" s="91"/>
      <c r="M942" s="58"/>
      <c r="N942" s="58"/>
      <c r="O942" s="58"/>
    </row>
    <row r="943" spans="2:15" hidden="1" x14ac:dyDescent="0.35">
      <c r="B943" s="63">
        <f>'11. Autres coûts'!I104</f>
        <v>0</v>
      </c>
      <c r="C943" s="55">
        <f>'11. Autres coûts'!A104</f>
        <v>0</v>
      </c>
      <c r="D943" s="76">
        <f>'11. Autres coûts'!B104</f>
        <v>0</v>
      </c>
      <c r="E943" s="554">
        <f>'11. Autres coûts'!C104</f>
        <v>0</v>
      </c>
      <c r="F943" s="76">
        <f>'11. Autres coûts'!D104</f>
        <v>0</v>
      </c>
      <c r="G943" s="86">
        <f>'11. Autres coûts'!E104</f>
        <v>0</v>
      </c>
      <c r="H943" s="86">
        <f>'11. Autres coûts'!F104</f>
        <v>0</v>
      </c>
      <c r="I943" s="86">
        <f>'11. Autres coûts'!G104</f>
        <v>0</v>
      </c>
      <c r="J943" s="86">
        <f>'11. Autres coûts'!H104</f>
        <v>0</v>
      </c>
      <c r="K943" s="90" t="s">
        <v>1</v>
      </c>
      <c r="L943" s="91"/>
      <c r="M943" s="58"/>
      <c r="N943" s="58"/>
      <c r="O943" s="58"/>
    </row>
    <row r="944" spans="2:15" hidden="1" x14ac:dyDescent="0.35">
      <c r="B944" s="63">
        <f>'11. Autres coûts'!I105</f>
        <v>0</v>
      </c>
      <c r="C944" s="55">
        <f>'11. Autres coûts'!A105</f>
        <v>0</v>
      </c>
      <c r="D944" s="76">
        <f>'11. Autres coûts'!B105</f>
        <v>0</v>
      </c>
      <c r="E944" s="554">
        <f>'11. Autres coûts'!C105</f>
        <v>0</v>
      </c>
      <c r="F944" s="76">
        <f>'11. Autres coûts'!D105</f>
        <v>0</v>
      </c>
      <c r="G944" s="86">
        <f>'11. Autres coûts'!E105</f>
        <v>0</v>
      </c>
      <c r="H944" s="86">
        <f>'11. Autres coûts'!F105</f>
        <v>0</v>
      </c>
      <c r="I944" s="86">
        <f>'11. Autres coûts'!G105</f>
        <v>0</v>
      </c>
      <c r="J944" s="86">
        <f>'11. Autres coûts'!H105</f>
        <v>0</v>
      </c>
      <c r="K944" s="90" t="s">
        <v>1</v>
      </c>
      <c r="L944" s="91"/>
      <c r="M944" s="58"/>
      <c r="N944" s="58"/>
      <c r="O944" s="58"/>
    </row>
    <row r="945" spans="2:15" hidden="1" x14ac:dyDescent="0.35">
      <c r="B945" s="63">
        <f>'11. Autres coûts'!I106</f>
        <v>0</v>
      </c>
      <c r="C945" s="55">
        <f>'11. Autres coûts'!A106</f>
        <v>0</v>
      </c>
      <c r="D945" s="76">
        <f>'11. Autres coûts'!B106</f>
        <v>0</v>
      </c>
      <c r="E945" s="554">
        <f>'11. Autres coûts'!C106</f>
        <v>0</v>
      </c>
      <c r="F945" s="76">
        <f>'11. Autres coûts'!D106</f>
        <v>0</v>
      </c>
      <c r="G945" s="86">
        <f>'11. Autres coûts'!E106</f>
        <v>0</v>
      </c>
      <c r="H945" s="86">
        <f>'11. Autres coûts'!F106</f>
        <v>0</v>
      </c>
      <c r="I945" s="86">
        <f>'11. Autres coûts'!G106</f>
        <v>0</v>
      </c>
      <c r="J945" s="86">
        <f>'11. Autres coûts'!H106</f>
        <v>0</v>
      </c>
      <c r="K945" s="90" t="s">
        <v>1</v>
      </c>
      <c r="L945" s="91"/>
      <c r="M945" s="58"/>
      <c r="N945" s="58"/>
      <c r="O945" s="58"/>
    </row>
    <row r="946" spans="2:15" hidden="1" x14ac:dyDescent="0.35">
      <c r="B946" s="63">
        <f>'11. Autres coûts'!I107</f>
        <v>0</v>
      </c>
      <c r="C946" s="55">
        <f>'11. Autres coûts'!A107</f>
        <v>0</v>
      </c>
      <c r="D946" s="76">
        <f>'11. Autres coûts'!B107</f>
        <v>0</v>
      </c>
      <c r="E946" s="554">
        <f>'11. Autres coûts'!C107</f>
        <v>0</v>
      </c>
      <c r="F946" s="76">
        <f>'11. Autres coûts'!D107</f>
        <v>0</v>
      </c>
      <c r="G946" s="86">
        <f>'11. Autres coûts'!E107</f>
        <v>0</v>
      </c>
      <c r="H946" s="86">
        <f>'11. Autres coûts'!F107</f>
        <v>0</v>
      </c>
      <c r="I946" s="86">
        <f>'11. Autres coûts'!G107</f>
        <v>0</v>
      </c>
      <c r="J946" s="86">
        <f>'11. Autres coûts'!H107</f>
        <v>0</v>
      </c>
      <c r="K946" s="90" t="s">
        <v>1</v>
      </c>
      <c r="L946" s="91"/>
      <c r="M946" s="58"/>
      <c r="N946" s="58"/>
      <c r="O946" s="58"/>
    </row>
    <row r="947" spans="2:15" x14ac:dyDescent="0.35">
      <c r="C947" s="67"/>
      <c r="D947" s="67"/>
      <c r="E947" s="67"/>
      <c r="F947" s="67"/>
      <c r="G947" s="67"/>
      <c r="H947" s="67"/>
      <c r="I947" s="84" t="s">
        <v>136</v>
      </c>
      <c r="J947" s="83">
        <f>SUBTOTAL(9,J797:J946)</f>
        <v>0</v>
      </c>
      <c r="K947" s="83">
        <f>SUBTOTAL(9,K797:K946)</f>
        <v>0</v>
      </c>
      <c r="L947" s="67"/>
    </row>
  </sheetData>
  <sheetProtection sheet="1" objects="1" scenarios="1"/>
  <autoFilter ref="A14:P946" xr:uid="{00000000-0009-0000-0000-00000F000000}">
    <filterColumn colId="1">
      <filters blank="1">
        <filter val="Oui"/>
        <filter val="Sélectionnez pour révision"/>
      </filters>
    </filterColumn>
  </autoFilter>
  <mergeCells count="2">
    <mergeCell ref="A2:M2"/>
    <mergeCell ref="A1:M1"/>
  </mergeCells>
  <conditionalFormatting sqref="I13">
    <cfRule type="cellIs" dxfId="0" priority="1" operator="notEqual">
      <formula>$I$10</formula>
    </cfRule>
  </conditionalFormatting>
  <dataValidations count="1">
    <dataValidation type="custom" allowBlank="1" showInputMessage="1" showErrorMessage="1" error="Amounts must be limited to a maximum of 2 decimal places." sqref="K19:K118 K123:K222" xr:uid="{00000000-0002-0000-0F00-000000000000}">
      <formula1>MOD(100*K19,1)=0</formula1>
    </dataValidation>
  </dataValidations>
  <pageMargins left="0.70866141732283472" right="0.70866141732283472" top="0.74803149606299213" bottom="0.74803149606299213" header="0.31496062992125984" footer="0.31496062992125984"/>
  <pageSetup paperSize="5" scale="59" fitToHeight="0" orientation="landscape" r:id="rId1"/>
  <headerFooter>
    <oddHeader>&amp;CCanCode
Formulaire détaillé de demande de remboursement et d'avance</oddHeader>
    <oddFooter>&amp;CÀ l'usage exclusif du Ministère - Échantillonnage&amp;RPage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1:G70"/>
  <sheetViews>
    <sheetView showGridLines="0" showZeros="0" zoomScale="80" zoomScaleNormal="80" workbookViewId="0">
      <selection activeCell="A7" sqref="A7"/>
    </sheetView>
  </sheetViews>
  <sheetFormatPr defaultRowHeight="12.75" x14ac:dyDescent="0.35"/>
  <cols>
    <col min="1" max="1" width="50.73046875" style="11" customWidth="1"/>
    <col min="2" max="2" width="45.73046875" customWidth="1"/>
    <col min="7" max="7" width="10.86328125" bestFit="1" customWidth="1"/>
  </cols>
  <sheetData>
    <row r="1" spans="1:7" ht="45" customHeight="1" x14ac:dyDescent="0.35">
      <c r="A1" s="635" t="s">
        <v>41</v>
      </c>
      <c r="B1" s="635"/>
      <c r="C1" s="4"/>
    </row>
    <row r="2" spans="1:7" s="35" customFormat="1" ht="27.75" customHeight="1" x14ac:dyDescent="0.35">
      <c r="A2" s="636" t="s">
        <v>40</v>
      </c>
      <c r="B2" s="636"/>
    </row>
    <row r="3" spans="1:7" ht="15" customHeight="1" x14ac:dyDescent="0.35">
      <c r="A3" s="158" t="s">
        <v>42</v>
      </c>
      <c r="B3" s="19"/>
      <c r="C3" s="5"/>
    </row>
    <row r="4" spans="1:7" ht="15" customHeight="1" thickBot="1" x14ac:dyDescent="0.4">
      <c r="A4" s="158"/>
      <c r="B4" s="19"/>
      <c r="C4" s="5"/>
    </row>
    <row r="5" spans="1:7" ht="34.5" customHeight="1" x14ac:dyDescent="0.35">
      <c r="A5" s="637" t="s">
        <v>59</v>
      </c>
      <c r="B5" s="638"/>
      <c r="C5" s="5"/>
    </row>
    <row r="6" spans="1:7" s="35" customFormat="1" ht="24.75" x14ac:dyDescent="0.35">
      <c r="A6" s="195" t="s">
        <v>355</v>
      </c>
      <c r="B6" s="157"/>
      <c r="C6" s="153"/>
    </row>
    <row r="7" spans="1:7" s="35" customFormat="1" ht="24.75" x14ac:dyDescent="0.35">
      <c r="A7" s="195" t="s">
        <v>43</v>
      </c>
      <c r="B7" s="157"/>
      <c r="C7" s="153"/>
    </row>
    <row r="8" spans="1:7" s="35" customFormat="1" ht="24.75" x14ac:dyDescent="0.35">
      <c r="A8" s="195" t="s">
        <v>44</v>
      </c>
      <c r="B8" s="155"/>
      <c r="C8" s="153"/>
    </row>
    <row r="9" spans="1:7" s="35" customFormat="1" ht="24.75" x14ac:dyDescent="0.35">
      <c r="A9" s="195" t="s">
        <v>231</v>
      </c>
      <c r="B9" s="155"/>
      <c r="C9" s="153"/>
    </row>
    <row r="10" spans="1:7" s="35" customFormat="1" ht="24.75" x14ac:dyDescent="0.35">
      <c r="A10" s="195" t="s">
        <v>45</v>
      </c>
      <c r="B10" s="155"/>
      <c r="C10" s="153"/>
    </row>
    <row r="11" spans="1:7" s="35" customFormat="1" ht="30" x14ac:dyDescent="0.35">
      <c r="A11" s="195" t="s">
        <v>46</v>
      </c>
      <c r="B11" s="157"/>
      <c r="C11" s="153"/>
      <c r="G11" s="161"/>
    </row>
    <row r="12" spans="1:7" ht="24.75" x14ac:dyDescent="0.35">
      <c r="A12" s="195" t="s">
        <v>47</v>
      </c>
      <c r="B12" s="157"/>
      <c r="C12" s="153"/>
    </row>
    <row r="13" spans="1:7" ht="30" x14ac:dyDescent="0.35">
      <c r="A13" s="195" t="s">
        <v>48</v>
      </c>
      <c r="B13" s="157"/>
      <c r="C13" s="153"/>
    </row>
    <row r="14" spans="1:7" ht="24.75" x14ac:dyDescent="0.35">
      <c r="A14" s="195" t="s">
        <v>49</v>
      </c>
      <c r="B14" s="157"/>
      <c r="C14" s="153"/>
    </row>
    <row r="15" spans="1:7" ht="24.75" x14ac:dyDescent="0.35">
      <c r="A15" s="195" t="s">
        <v>50</v>
      </c>
      <c r="B15" s="157"/>
      <c r="C15" s="153"/>
    </row>
    <row r="16" spans="1:7" ht="24.75" x14ac:dyDescent="0.35">
      <c r="A16" s="195" t="s">
        <v>51</v>
      </c>
      <c r="B16" s="157"/>
      <c r="C16" s="153"/>
    </row>
    <row r="17" spans="1:3" ht="24.75" x14ac:dyDescent="0.35">
      <c r="A17" s="195" t="s">
        <v>52</v>
      </c>
      <c r="B17" s="164"/>
      <c r="C17" s="153"/>
    </row>
    <row r="18" spans="1:3" ht="32.25" customHeight="1" x14ac:dyDescent="0.55000000000000004">
      <c r="A18" s="195" t="s">
        <v>53</v>
      </c>
      <c r="B18" s="164"/>
      <c r="C18" s="6"/>
    </row>
    <row r="19" spans="1:3" ht="33" customHeight="1" thickBot="1" x14ac:dyDescent="0.6">
      <c r="A19" s="194" t="s">
        <v>212</v>
      </c>
      <c r="B19" s="387">
        <v>1</v>
      </c>
      <c r="C19" s="41"/>
    </row>
    <row r="20" spans="1:3" ht="18.399999999999999" thickBot="1" x14ac:dyDescent="0.6">
      <c r="A20" s="146"/>
      <c r="B20" s="147"/>
      <c r="C20" s="41"/>
    </row>
    <row r="21" spans="1:3" ht="48" customHeight="1" x14ac:dyDescent="0.35">
      <c r="A21" s="637" t="s">
        <v>58</v>
      </c>
      <c r="B21" s="639"/>
    </row>
    <row r="22" spans="1:3" s="35" customFormat="1" ht="40.5" customHeight="1" x14ac:dyDescent="0.35">
      <c r="A22" s="196" t="s">
        <v>54</v>
      </c>
      <c r="B22" s="155"/>
    </row>
    <row r="23" spans="1:3" s="35" customFormat="1" ht="34.5" customHeight="1" x14ac:dyDescent="0.35">
      <c r="A23" s="196" t="s">
        <v>55</v>
      </c>
      <c r="B23" s="155"/>
    </row>
    <row r="24" spans="1:3" s="35" customFormat="1" ht="34.5" customHeight="1" x14ac:dyDescent="0.35">
      <c r="A24" s="196" t="s">
        <v>56</v>
      </c>
      <c r="B24" s="155"/>
      <c r="C24" s="154"/>
    </row>
    <row r="25" spans="1:3" s="35" customFormat="1" ht="34.5" customHeight="1" thickBot="1" x14ac:dyDescent="0.4">
      <c r="A25" s="197" t="s">
        <v>57</v>
      </c>
      <c r="B25" s="156"/>
      <c r="C25" s="154"/>
    </row>
    <row r="26" spans="1:3" ht="15" customHeight="1" x14ac:dyDescent="0.35">
      <c r="B26" s="19"/>
      <c r="C26" s="5"/>
    </row>
    <row r="27" spans="1:3" ht="28.5" customHeight="1" x14ac:dyDescent="0.35">
      <c r="A27" s="636" t="s">
        <v>60</v>
      </c>
      <c r="B27" s="636"/>
    </row>
    <row r="28" spans="1:3" s="312" customFormat="1" ht="13.15" x14ac:dyDescent="0.4">
      <c r="A28" s="615" t="s">
        <v>347</v>
      </c>
      <c r="B28" s="616" t="s">
        <v>349</v>
      </c>
    </row>
    <row r="29" spans="1:3" ht="13.15" x14ac:dyDescent="0.35">
      <c r="A29" s="159"/>
      <c r="B29" s="159"/>
    </row>
    <row r="31" spans="1:3" x14ac:dyDescent="0.35">
      <c r="A31" s="13"/>
    </row>
    <row r="32" spans="1:3" x14ac:dyDescent="0.35">
      <c r="A32" s="13"/>
    </row>
    <row r="35" spans="1:1" ht="13.15" x14ac:dyDescent="0.4">
      <c r="A35" s="14"/>
    </row>
    <row r="38" spans="1:1" x14ac:dyDescent="0.35">
      <c r="A38" s="13"/>
    </row>
    <row r="39" spans="1:1" x14ac:dyDescent="0.35">
      <c r="A39" s="13"/>
    </row>
    <row r="42" spans="1:1" ht="13.15" x14ac:dyDescent="0.4">
      <c r="A42" s="14"/>
    </row>
    <row r="45" spans="1:1" ht="13.15" x14ac:dyDescent="0.4">
      <c r="A45" s="14"/>
    </row>
    <row r="48" spans="1:1" x14ac:dyDescent="0.35">
      <c r="A48" s="13"/>
    </row>
    <row r="49" spans="1:1" x14ac:dyDescent="0.35">
      <c r="A49" s="13"/>
    </row>
    <row r="50" spans="1:1" x14ac:dyDescent="0.35">
      <c r="A50" s="13"/>
    </row>
    <row r="53" spans="1:1" x14ac:dyDescent="0.35">
      <c r="A53" s="13"/>
    </row>
    <row r="54" spans="1:1" x14ac:dyDescent="0.35">
      <c r="A54" s="13"/>
    </row>
    <row r="55" spans="1:1" x14ac:dyDescent="0.35">
      <c r="A55" s="13"/>
    </row>
    <row r="58" spans="1:1" ht="13.15" x14ac:dyDescent="0.4">
      <c r="A58" s="14"/>
    </row>
    <row r="61" spans="1:1" ht="13.15" x14ac:dyDescent="0.4">
      <c r="A61" s="14"/>
    </row>
    <row r="64" spans="1:1" x14ac:dyDescent="0.35">
      <c r="A64" s="13"/>
    </row>
    <row r="65" spans="1:1" x14ac:dyDescent="0.35">
      <c r="A65" s="13"/>
    </row>
    <row r="68" spans="1:1" x14ac:dyDescent="0.35">
      <c r="A68" s="13"/>
    </row>
    <row r="69" spans="1:1" x14ac:dyDescent="0.35">
      <c r="A69" s="13"/>
    </row>
    <row r="70" spans="1:1" x14ac:dyDescent="0.35">
      <c r="A70" s="13"/>
    </row>
  </sheetData>
  <sheetProtection sheet="1"/>
  <mergeCells count="5">
    <mergeCell ref="A1:B1"/>
    <mergeCell ref="A2:B2"/>
    <mergeCell ref="A5:B5"/>
    <mergeCell ref="A21:B21"/>
    <mergeCell ref="A27:B27"/>
  </mergeCells>
  <pageMargins left="0.70866141732283472" right="0.70866141732283472" top="0.74803149606299213" bottom="0.74803149606299213" header="0.31496062992125984" footer="0.31496062992125984"/>
  <pageSetup paperSize="5"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65"/>
  <sheetViews>
    <sheetView showGridLines="0" showZeros="0" zoomScale="80" zoomScaleNormal="80" workbookViewId="0">
      <selection activeCell="C30" sqref="C30"/>
    </sheetView>
  </sheetViews>
  <sheetFormatPr defaultColWidth="9.1328125" defaultRowHeight="14.25" x14ac:dyDescent="0.45"/>
  <cols>
    <col min="1" max="1" width="24.3984375" style="102" customWidth="1"/>
    <col min="2" max="2" width="19.59765625" style="102" customWidth="1"/>
    <col min="3" max="3" width="17.265625" style="102" customWidth="1"/>
    <col min="4" max="5" width="18.86328125" style="102" customWidth="1"/>
    <col min="6" max="6" width="19.59765625" style="102" customWidth="1"/>
    <col min="7" max="7" width="18.86328125" style="102" customWidth="1"/>
    <col min="8" max="8" width="9.1328125" style="102"/>
    <col min="9" max="9" width="12" style="102" hidden="1" customWidth="1"/>
    <col min="10" max="16384" width="9.1328125" style="102"/>
  </cols>
  <sheetData>
    <row r="1" spans="1:16" ht="15.4" x14ac:dyDescent="0.45">
      <c r="A1" s="99"/>
      <c r="B1" s="100"/>
      <c r="C1" s="100"/>
      <c r="D1" s="100"/>
      <c r="E1" s="101"/>
      <c r="F1" s="646"/>
      <c r="G1" s="647"/>
    </row>
    <row r="2" spans="1:16" ht="48" customHeight="1" x14ac:dyDescent="0.45">
      <c r="A2" s="648" t="s">
        <v>257</v>
      </c>
      <c r="B2" s="649"/>
      <c r="C2" s="649"/>
      <c r="D2" s="649"/>
      <c r="E2" s="649"/>
      <c r="F2" s="649"/>
      <c r="G2" s="650"/>
      <c r="O2" s="277"/>
    </row>
    <row r="3" spans="1:16" ht="15.75" x14ac:dyDescent="0.45">
      <c r="A3" s="651"/>
      <c r="B3" s="652"/>
      <c r="C3" s="652"/>
      <c r="D3" s="652"/>
      <c r="E3" s="652"/>
      <c r="F3" s="651"/>
      <c r="G3" s="653"/>
    </row>
    <row r="4" spans="1:16" ht="15.75" x14ac:dyDescent="0.45">
      <c r="A4" s="354"/>
      <c r="B4" s="654" t="s">
        <v>140</v>
      </c>
      <c r="C4" s="655"/>
      <c r="D4" s="655"/>
      <c r="E4" s="656"/>
      <c r="F4" s="103"/>
      <c r="G4" s="657" t="s">
        <v>203</v>
      </c>
    </row>
    <row r="5" spans="1:16" ht="15.75" x14ac:dyDescent="0.45">
      <c r="A5" s="104"/>
      <c r="B5" s="659" t="s">
        <v>142</v>
      </c>
      <c r="C5" s="660"/>
      <c r="D5" s="660"/>
      <c r="E5" s="661"/>
      <c r="F5" s="105"/>
      <c r="G5" s="658"/>
    </row>
    <row r="6" spans="1:16" ht="15.75" x14ac:dyDescent="0.45">
      <c r="A6" s="106"/>
      <c r="B6" s="664" t="s">
        <v>141</v>
      </c>
      <c r="C6" s="665"/>
      <c r="D6" s="665"/>
      <c r="E6" s="666"/>
      <c r="F6" s="107"/>
      <c r="G6" s="401"/>
    </row>
    <row r="7" spans="1:16" x14ac:dyDescent="0.45">
      <c r="A7" s="667"/>
      <c r="B7" s="668"/>
      <c r="C7" s="668"/>
      <c r="D7" s="668"/>
      <c r="E7" s="668"/>
      <c r="F7" s="667"/>
      <c r="G7" s="669"/>
      <c r="H7" s="403"/>
    </row>
    <row r="8" spans="1:16" s="274" customFormat="1" ht="31.5" x14ac:dyDescent="0.45">
      <c r="A8" s="670" t="s">
        <v>151</v>
      </c>
      <c r="B8" s="671"/>
      <c r="C8" s="671"/>
      <c r="D8" s="108" t="s">
        <v>152</v>
      </c>
      <c r="E8" s="108" t="s">
        <v>205</v>
      </c>
      <c r="F8" s="108" t="s">
        <v>153</v>
      </c>
      <c r="G8" s="399" t="s">
        <v>154</v>
      </c>
    </row>
    <row r="9" spans="1:16" ht="33.75" customHeight="1" x14ac:dyDescent="0.45">
      <c r="A9" s="735" t="s">
        <v>258</v>
      </c>
      <c r="B9" s="736"/>
      <c r="C9" s="737"/>
      <c r="D9" s="297" t="s">
        <v>211</v>
      </c>
      <c r="E9" s="168"/>
      <c r="F9" s="139">
        <v>346</v>
      </c>
      <c r="G9" s="400">
        <f>'1. Ren. sur le bénéficiaire'!B7</f>
        <v>0</v>
      </c>
      <c r="O9" s="277"/>
    </row>
    <row r="10" spans="1:16" ht="47.25" customHeight="1" x14ac:dyDescent="0.45">
      <c r="A10" s="108" t="s">
        <v>155</v>
      </c>
      <c r="B10" s="278" t="s">
        <v>156</v>
      </c>
      <c r="C10" s="109" t="s">
        <v>157</v>
      </c>
      <c r="D10" s="672" t="s">
        <v>158</v>
      </c>
      <c r="E10" s="673"/>
      <c r="F10" s="674"/>
      <c r="G10" s="675"/>
      <c r="P10" s="277"/>
    </row>
    <row r="11" spans="1:16" ht="27" customHeight="1" x14ac:dyDescent="0.45">
      <c r="A11" s="163">
        <f>'1. Ren. sur le bénéficiaire'!B8</f>
        <v>0</v>
      </c>
      <c r="B11" s="150">
        <f>'1. Ren. sur le bénéficiaire'!B9</f>
        <v>0</v>
      </c>
      <c r="C11" s="150">
        <f>'1. Ren. sur le bénéficiaire'!B10</f>
        <v>0</v>
      </c>
      <c r="D11" s="114" t="s">
        <v>159</v>
      </c>
      <c r="E11" s="282" t="s">
        <v>2</v>
      </c>
      <c r="F11" s="115"/>
      <c r="G11" s="394"/>
      <c r="P11" s="277"/>
    </row>
    <row r="12" spans="1:16" ht="19.5" customHeight="1" x14ac:dyDescent="0.45">
      <c r="A12" s="676" t="s">
        <v>143</v>
      </c>
      <c r="B12" s="677"/>
      <c r="C12" s="678"/>
      <c r="D12" s="116"/>
      <c r="E12" s="117"/>
      <c r="F12" s="118"/>
      <c r="G12" s="395"/>
    </row>
    <row r="13" spans="1:16" ht="24" customHeight="1" x14ac:dyDescent="0.45">
      <c r="A13" s="679">
        <f>'1. Ren. sur le bénéficiaire'!B6</f>
        <v>0</v>
      </c>
      <c r="B13" s="680"/>
      <c r="C13" s="681"/>
      <c r="D13" s="119" t="s">
        <v>160</v>
      </c>
      <c r="E13" s="283" t="s">
        <v>2</v>
      </c>
      <c r="F13" s="120"/>
      <c r="G13" s="396"/>
      <c r="I13" s="277"/>
    </row>
    <row r="14" spans="1:16" ht="24.95" customHeight="1" x14ac:dyDescent="0.45">
      <c r="A14" s="682" t="s">
        <v>144</v>
      </c>
      <c r="B14" s="683"/>
      <c r="C14" s="684"/>
      <c r="D14" s="121"/>
      <c r="E14" s="122"/>
      <c r="F14" s="122"/>
      <c r="G14" s="397"/>
      <c r="I14" s="277"/>
    </row>
    <row r="15" spans="1:16" ht="24.95" customHeight="1" x14ac:dyDescent="0.45">
      <c r="A15" s="685" t="s">
        <v>149</v>
      </c>
      <c r="B15" s="686"/>
      <c r="C15" s="687"/>
      <c r="D15" s="123" t="s">
        <v>248</v>
      </c>
      <c r="E15" s="283" t="s">
        <v>2</v>
      </c>
      <c r="F15" s="124"/>
      <c r="G15" s="396"/>
      <c r="I15" s="145"/>
    </row>
    <row r="16" spans="1:16" ht="24.95" customHeight="1" x14ac:dyDescent="0.45">
      <c r="A16" s="662">
        <f>'1. Ren. sur le bénéficiaire'!B11</f>
        <v>0</v>
      </c>
      <c r="B16" s="663"/>
      <c r="C16" s="663"/>
      <c r="D16" s="125"/>
      <c r="E16" s="126"/>
      <c r="F16" s="127"/>
      <c r="G16" s="398"/>
      <c r="L16" s="277"/>
    </row>
    <row r="17" spans="1:14" ht="24.95" customHeight="1" x14ac:dyDescent="0.45">
      <c r="A17" s="275" t="s">
        <v>145</v>
      </c>
      <c r="B17" s="276" t="s">
        <v>148</v>
      </c>
      <c r="C17" s="275" t="s">
        <v>146</v>
      </c>
      <c r="D17" s="688" t="s">
        <v>161</v>
      </c>
      <c r="E17" s="689"/>
      <c r="F17" s="689"/>
      <c r="G17" s="690"/>
      <c r="L17" s="277"/>
    </row>
    <row r="18" spans="1:14" ht="24.95" customHeight="1" x14ac:dyDescent="0.45">
      <c r="A18" s="148">
        <f>'1. Ren. sur le bénéficiaire'!B12</f>
        <v>0</v>
      </c>
      <c r="B18" s="148">
        <f>'1. Ren. sur le bénéficiaire'!B13</f>
        <v>0</v>
      </c>
      <c r="C18" s="148">
        <f>'1. Ren. sur le bénéficiaire'!B14</f>
        <v>0</v>
      </c>
      <c r="D18" s="128"/>
      <c r="E18" s="129"/>
      <c r="F18" s="130"/>
      <c r="G18" s="392"/>
    </row>
    <row r="19" spans="1:14" ht="15.75" x14ac:dyDescent="0.5">
      <c r="A19" s="691" t="s">
        <v>162</v>
      </c>
      <c r="B19" s="692"/>
      <c r="C19" s="110" t="s">
        <v>147</v>
      </c>
      <c r="D19" s="128"/>
      <c r="E19" s="129"/>
      <c r="F19" s="130"/>
      <c r="G19" s="392"/>
      <c r="N19" s="277"/>
    </row>
    <row r="20" spans="1:14" ht="24.95" customHeight="1" x14ac:dyDescent="0.45">
      <c r="A20" s="693">
        <f>'1. Ren. sur le bénéficiaire'!B15</f>
        <v>0</v>
      </c>
      <c r="B20" s="694"/>
      <c r="C20" s="149">
        <f>'1. Ren. sur le bénéficiaire'!B16</f>
        <v>0</v>
      </c>
      <c r="D20" s="131"/>
      <c r="E20" s="132"/>
      <c r="F20" s="133"/>
      <c r="G20" s="393"/>
    </row>
    <row r="21" spans="1:14" ht="24.75" customHeight="1" x14ac:dyDescent="0.45">
      <c r="A21" s="695" t="s">
        <v>150</v>
      </c>
      <c r="B21" s="695"/>
      <c r="C21" s="695"/>
      <c r="D21" s="695"/>
      <c r="E21" s="695"/>
      <c r="F21" s="695"/>
      <c r="G21" s="696"/>
    </row>
    <row r="22" spans="1:14" ht="15.75" x14ac:dyDescent="0.5">
      <c r="A22" s="704" t="s">
        <v>164</v>
      </c>
      <c r="B22" s="697" t="s">
        <v>166</v>
      </c>
      <c r="C22" s="698"/>
      <c r="D22" s="699" t="s">
        <v>173</v>
      </c>
      <c r="E22" s="700"/>
      <c r="F22" s="700"/>
      <c r="G22" s="701"/>
    </row>
    <row r="23" spans="1:14" ht="15.75" x14ac:dyDescent="0.5">
      <c r="A23" s="705"/>
      <c r="B23" s="291" t="s">
        <v>207</v>
      </c>
      <c r="C23" s="298" t="s">
        <v>210</v>
      </c>
      <c r="D23" s="292"/>
      <c r="E23" s="293"/>
      <c r="F23" s="293"/>
      <c r="G23" s="391"/>
      <c r="I23" s="295" t="s">
        <v>210</v>
      </c>
    </row>
    <row r="24" spans="1:14" ht="15.75" x14ac:dyDescent="0.5">
      <c r="A24" s="706"/>
      <c r="B24" s="291" t="s">
        <v>208</v>
      </c>
      <c r="C24" s="298" t="s">
        <v>210</v>
      </c>
      <c r="D24" s="292"/>
      <c r="E24" s="293"/>
      <c r="F24" s="293"/>
      <c r="G24" s="391"/>
      <c r="I24" s="343" t="s">
        <v>76</v>
      </c>
    </row>
    <row r="25" spans="1:14" ht="15.75" customHeight="1" x14ac:dyDescent="0.45">
      <c r="A25" s="644" t="s">
        <v>165</v>
      </c>
      <c r="B25" s="289" t="s">
        <v>167</v>
      </c>
      <c r="C25" s="290" t="s">
        <v>163</v>
      </c>
      <c r="D25" s="134"/>
      <c r="E25" s="135" t="s">
        <v>167</v>
      </c>
      <c r="F25" s="702" t="s">
        <v>174</v>
      </c>
      <c r="G25" s="703"/>
      <c r="I25" s="294" t="s">
        <v>75</v>
      </c>
    </row>
    <row r="26" spans="1:14" ht="15.95" customHeight="1" x14ac:dyDescent="0.45">
      <c r="A26" s="644"/>
      <c r="B26" s="111" t="s">
        <v>168</v>
      </c>
      <c r="C26" s="111" t="s">
        <v>168</v>
      </c>
      <c r="D26" s="707" t="s">
        <v>202</v>
      </c>
      <c r="E26" s="708" t="s">
        <v>3</v>
      </c>
      <c r="F26" s="709" t="s">
        <v>3</v>
      </c>
      <c r="G26" s="710"/>
      <c r="I26" s="294" t="s">
        <v>209</v>
      </c>
    </row>
    <row r="27" spans="1:14" ht="24" customHeight="1" x14ac:dyDescent="0.45">
      <c r="A27" s="644"/>
      <c r="B27" s="151">
        <f>'1. Ren. sur le bénéficiaire'!B22</f>
        <v>0</v>
      </c>
      <c r="C27" s="162">
        <f>'1. Ren. sur le bénéficiaire'!B10</f>
        <v>0</v>
      </c>
      <c r="D27" s="707"/>
      <c r="E27" s="708"/>
      <c r="F27" s="711"/>
      <c r="G27" s="712"/>
    </row>
    <row r="28" spans="1:14" ht="15.95" customHeight="1" x14ac:dyDescent="0.45">
      <c r="A28" s="644"/>
      <c r="B28" s="112" t="s">
        <v>169</v>
      </c>
      <c r="C28" s="112" t="s">
        <v>169</v>
      </c>
      <c r="D28" s="707" t="s">
        <v>201</v>
      </c>
      <c r="E28" s="708" t="s">
        <v>3</v>
      </c>
      <c r="F28" s="708" t="s">
        <v>3</v>
      </c>
      <c r="G28" s="713"/>
      <c r="J28" s="277"/>
    </row>
    <row r="29" spans="1:14" ht="22.5" customHeight="1" x14ac:dyDescent="0.45">
      <c r="A29" s="645"/>
      <c r="B29" s="151">
        <f>'1. Ren. sur le bénéficiaire'!B23</f>
        <v>0</v>
      </c>
      <c r="C29" s="151">
        <f>'1. Ren. sur le bénéficiaire'!B23</f>
        <v>0</v>
      </c>
      <c r="D29" s="707"/>
      <c r="E29" s="708"/>
      <c r="F29" s="708"/>
      <c r="G29" s="713"/>
      <c r="J29" s="277"/>
    </row>
    <row r="30" spans="1:14" ht="53.25" customHeight="1" x14ac:dyDescent="0.45">
      <c r="A30" s="113" t="s">
        <v>170</v>
      </c>
      <c r="B30" s="279">
        <f>'3. Sommaire de la demande'!B16</f>
        <v>0</v>
      </c>
      <c r="C30" s="281"/>
      <c r="D30" s="136" t="s">
        <v>200</v>
      </c>
      <c r="E30" s="355" t="s">
        <v>3</v>
      </c>
      <c r="F30" s="708" t="s">
        <v>3</v>
      </c>
      <c r="G30" s="713"/>
      <c r="N30" s="277"/>
    </row>
    <row r="31" spans="1:14" ht="27.75" customHeight="1" x14ac:dyDescent="0.45">
      <c r="A31" s="113" t="s">
        <v>171</v>
      </c>
      <c r="B31" s="716">
        <f>IFERROR(SUM(B30*A32),0)</f>
        <v>0</v>
      </c>
      <c r="C31" s="717"/>
      <c r="D31" s="718" t="s">
        <v>199</v>
      </c>
      <c r="E31" s="708" t="s">
        <v>3</v>
      </c>
      <c r="F31" s="708" t="s">
        <v>3</v>
      </c>
      <c r="G31" s="713"/>
      <c r="N31" s="277"/>
    </row>
    <row r="32" spans="1:14" ht="15.95" customHeight="1" x14ac:dyDescent="0.45">
      <c r="A32" s="165">
        <f>'1. Ren. sur le bénéficiaire'!B19</f>
        <v>1</v>
      </c>
      <c r="B32" s="716"/>
      <c r="C32" s="717"/>
      <c r="D32" s="719"/>
      <c r="E32" s="708"/>
      <c r="F32" s="708"/>
      <c r="G32" s="713"/>
      <c r="N32" s="277"/>
    </row>
    <row r="33" spans="1:12" ht="40.5" customHeight="1" x14ac:dyDescent="0.45">
      <c r="A33" s="296" t="s">
        <v>196</v>
      </c>
      <c r="B33" s="749" t="s">
        <v>172</v>
      </c>
      <c r="C33" s="750"/>
      <c r="D33" s="357" t="s">
        <v>198</v>
      </c>
      <c r="E33" s="355" t="s">
        <v>3</v>
      </c>
      <c r="F33" s="708"/>
      <c r="G33" s="713"/>
    </row>
    <row r="34" spans="1:12" ht="32.1" customHeight="1" x14ac:dyDescent="0.45">
      <c r="A34" s="643" t="s">
        <v>165</v>
      </c>
      <c r="B34" s="144" t="s">
        <v>168</v>
      </c>
      <c r="C34" s="756"/>
      <c r="D34" s="137" t="s">
        <v>197</v>
      </c>
      <c r="E34" s="355" t="s">
        <v>3</v>
      </c>
      <c r="F34" s="708"/>
      <c r="G34" s="713"/>
    </row>
    <row r="35" spans="1:12" ht="15.95" customHeight="1" x14ac:dyDescent="0.45">
      <c r="A35" s="644"/>
      <c r="B35" s="152">
        <f>'1. Ren. sur le bénéficiaire'!B24</f>
        <v>0</v>
      </c>
      <c r="C35" s="756"/>
      <c r="D35" s="751" t="s">
        <v>195</v>
      </c>
      <c r="E35" s="714" t="s">
        <v>3</v>
      </c>
      <c r="F35" s="708" t="s">
        <v>3</v>
      </c>
      <c r="G35" s="713"/>
    </row>
    <row r="36" spans="1:12" ht="15.95" customHeight="1" x14ac:dyDescent="0.45">
      <c r="A36" s="644"/>
      <c r="B36" s="144" t="s">
        <v>169</v>
      </c>
      <c r="C36" s="756"/>
      <c r="D36" s="752"/>
      <c r="E36" s="715"/>
      <c r="F36" s="708"/>
      <c r="G36" s="713"/>
    </row>
    <row r="37" spans="1:12" ht="50.25" customHeight="1" x14ac:dyDescent="0.45">
      <c r="A37" s="645"/>
      <c r="B37" s="152">
        <f>'1. Ren. sur le bénéficiaire'!B25</f>
        <v>0</v>
      </c>
      <c r="C37" s="756"/>
      <c r="D37" s="137" t="s">
        <v>194</v>
      </c>
      <c r="E37" s="355" t="s">
        <v>3</v>
      </c>
      <c r="F37" s="708" t="s">
        <v>3</v>
      </c>
      <c r="G37" s="713"/>
    </row>
    <row r="38" spans="1:12" ht="42.75" customHeight="1" x14ac:dyDescent="0.45">
      <c r="A38" s="284" t="s">
        <v>175</v>
      </c>
      <c r="B38" s="280">
        <f>'3. Sommaire de la demande'!B22</f>
        <v>0</v>
      </c>
      <c r="C38" s="757"/>
      <c r="D38" s="138" t="s">
        <v>193</v>
      </c>
      <c r="E38" s="356" t="s">
        <v>3</v>
      </c>
      <c r="F38" s="709" t="s">
        <v>3</v>
      </c>
      <c r="G38" s="710"/>
      <c r="K38" s="277"/>
    </row>
    <row r="39" spans="1:12" x14ac:dyDescent="0.45">
      <c r="A39" s="640" t="s">
        <v>176</v>
      </c>
      <c r="B39" s="641"/>
      <c r="C39" s="642"/>
      <c r="D39" s="744" t="s">
        <v>187</v>
      </c>
      <c r="E39" s="745"/>
      <c r="F39" s="745"/>
      <c r="G39" s="746"/>
      <c r="K39" s="277"/>
    </row>
    <row r="40" spans="1:12" x14ac:dyDescent="0.45">
      <c r="A40" s="738" t="s">
        <v>177</v>
      </c>
      <c r="B40" s="739"/>
      <c r="C40" s="740"/>
      <c r="D40" s="741" t="s">
        <v>188</v>
      </c>
      <c r="E40" s="742"/>
      <c r="F40" s="742"/>
      <c r="G40" s="743"/>
      <c r="K40" s="277"/>
    </row>
    <row r="41" spans="1:12" ht="18" customHeight="1" x14ac:dyDescent="0.45">
      <c r="A41" s="778" t="s">
        <v>243</v>
      </c>
      <c r="B41" s="779"/>
      <c r="C41" s="780"/>
      <c r="D41" s="741" t="s">
        <v>189</v>
      </c>
      <c r="E41" s="742"/>
      <c r="F41" s="742"/>
      <c r="G41" s="743"/>
      <c r="K41" s="277"/>
    </row>
    <row r="42" spans="1:12" ht="18" customHeight="1" x14ac:dyDescent="0.45">
      <c r="A42" s="781"/>
      <c r="B42" s="782"/>
      <c r="C42" s="783"/>
      <c r="D42" s="741" t="s">
        <v>190</v>
      </c>
      <c r="E42" s="742"/>
      <c r="F42" s="742"/>
      <c r="G42" s="743"/>
      <c r="K42" s="277"/>
    </row>
    <row r="43" spans="1:12" ht="18" customHeight="1" x14ac:dyDescent="0.45">
      <c r="A43" s="781"/>
      <c r="B43" s="782"/>
      <c r="C43" s="783"/>
      <c r="D43" s="741" t="s">
        <v>191</v>
      </c>
      <c r="E43" s="742"/>
      <c r="F43" s="742"/>
      <c r="G43" s="743"/>
      <c r="K43" s="277"/>
    </row>
    <row r="44" spans="1:12" ht="18" customHeight="1" x14ac:dyDescent="0.45">
      <c r="A44" s="781"/>
      <c r="B44" s="782"/>
      <c r="C44" s="783"/>
      <c r="D44" s="741" t="s">
        <v>192</v>
      </c>
      <c r="E44" s="742"/>
      <c r="F44" s="742"/>
      <c r="G44" s="743"/>
      <c r="J44" s="277"/>
      <c r="K44" s="277"/>
    </row>
    <row r="45" spans="1:12" ht="30.75" customHeight="1" x14ac:dyDescent="0.45">
      <c r="A45" s="781"/>
      <c r="B45" s="782"/>
      <c r="C45" s="783"/>
      <c r="D45" s="118"/>
      <c r="E45" s="118"/>
      <c r="F45" s="118"/>
      <c r="G45" s="390"/>
      <c r="K45" s="277"/>
    </row>
    <row r="46" spans="1:12" ht="30" customHeight="1" x14ac:dyDescent="0.45">
      <c r="A46" s="781"/>
      <c r="B46" s="782"/>
      <c r="C46" s="783"/>
      <c r="D46" s="747" t="s">
        <v>186</v>
      </c>
      <c r="E46" s="747"/>
      <c r="F46" s="747"/>
      <c r="G46" s="748"/>
    </row>
    <row r="47" spans="1:12" ht="30" customHeight="1" x14ac:dyDescent="0.45">
      <c r="A47" s="781"/>
      <c r="B47" s="782"/>
      <c r="C47" s="783"/>
      <c r="D47" s="747"/>
      <c r="E47" s="747"/>
      <c r="F47" s="747"/>
      <c r="G47" s="748"/>
      <c r="I47" s="277"/>
    </row>
    <row r="48" spans="1:12" ht="18" customHeight="1" x14ac:dyDescent="0.45">
      <c r="A48" s="781"/>
      <c r="B48" s="782"/>
      <c r="C48" s="783"/>
      <c r="D48" s="720" t="s">
        <v>183</v>
      </c>
      <c r="E48" s="726"/>
      <c r="F48" s="720" t="s">
        <v>185</v>
      </c>
      <c r="G48" s="721"/>
      <c r="I48" s="277"/>
      <c r="L48" s="277"/>
    </row>
    <row r="49" spans="1:11" ht="18" customHeight="1" x14ac:dyDescent="0.45">
      <c r="A49" s="781"/>
      <c r="B49" s="782"/>
      <c r="C49" s="783"/>
      <c r="D49" s="722"/>
      <c r="E49" s="727"/>
      <c r="F49" s="722"/>
      <c r="G49" s="723"/>
    </row>
    <row r="50" spans="1:11" ht="18" customHeight="1" x14ac:dyDescent="0.45">
      <c r="A50" s="781"/>
      <c r="B50" s="782"/>
      <c r="C50" s="783"/>
      <c r="D50" s="724"/>
      <c r="E50" s="728"/>
      <c r="F50" s="724"/>
      <c r="G50" s="725"/>
    </row>
    <row r="51" spans="1:11" ht="29.25" customHeight="1" x14ac:dyDescent="0.45">
      <c r="A51" s="781"/>
      <c r="B51" s="782"/>
      <c r="C51" s="783"/>
      <c r="D51" s="720" t="s">
        <v>4</v>
      </c>
      <c r="E51" s="726"/>
      <c r="F51" s="729" t="s">
        <v>180</v>
      </c>
      <c r="G51" s="730"/>
    </row>
    <row r="52" spans="1:11" ht="30" customHeight="1" x14ac:dyDescent="0.45">
      <c r="A52" s="781"/>
      <c r="B52" s="782"/>
      <c r="C52" s="783"/>
      <c r="D52" s="722"/>
      <c r="E52" s="727"/>
      <c r="F52" s="731"/>
      <c r="G52" s="732"/>
    </row>
    <row r="53" spans="1:11" ht="29.25" customHeight="1" x14ac:dyDescent="0.45">
      <c r="A53" s="781"/>
      <c r="B53" s="782"/>
      <c r="C53" s="783"/>
      <c r="D53" s="724"/>
      <c r="E53" s="728"/>
      <c r="F53" s="733"/>
      <c r="G53" s="734"/>
    </row>
    <row r="54" spans="1:11" ht="51" customHeight="1" x14ac:dyDescent="0.45">
      <c r="A54" s="784"/>
      <c r="B54" s="785"/>
      <c r="C54" s="786"/>
      <c r="D54" s="763" t="s">
        <v>184</v>
      </c>
      <c r="E54" s="764"/>
      <c r="F54" s="764"/>
      <c r="G54" s="765"/>
    </row>
    <row r="55" spans="1:11" x14ac:dyDescent="0.45">
      <c r="A55" s="766" t="s">
        <v>5</v>
      </c>
      <c r="B55" s="767"/>
      <c r="C55" s="768"/>
      <c r="D55" s="720" t="s">
        <v>183</v>
      </c>
      <c r="E55" s="758"/>
      <c r="F55" s="758"/>
      <c r="G55" s="721"/>
    </row>
    <row r="56" spans="1:11" x14ac:dyDescent="0.45">
      <c r="A56" s="766"/>
      <c r="B56" s="767"/>
      <c r="C56" s="768"/>
      <c r="D56" s="722"/>
      <c r="E56" s="769"/>
      <c r="F56" s="769"/>
      <c r="G56" s="723"/>
    </row>
    <row r="57" spans="1:11" x14ac:dyDescent="0.45">
      <c r="A57" s="766"/>
      <c r="B57" s="767"/>
      <c r="C57" s="768"/>
      <c r="D57" s="722"/>
      <c r="E57" s="769"/>
      <c r="F57" s="769"/>
      <c r="G57" s="723"/>
    </row>
    <row r="58" spans="1:11" x14ac:dyDescent="0.45">
      <c r="A58" s="771" t="s">
        <v>178</v>
      </c>
      <c r="B58" s="772"/>
      <c r="C58" s="773"/>
      <c r="D58" s="722"/>
      <c r="E58" s="769"/>
      <c r="F58" s="769"/>
      <c r="G58" s="723"/>
    </row>
    <row r="59" spans="1:11" x14ac:dyDescent="0.45">
      <c r="A59" s="787" t="s">
        <v>179</v>
      </c>
      <c r="B59" s="788"/>
      <c r="C59" s="753" t="s">
        <v>242</v>
      </c>
      <c r="D59" s="724"/>
      <c r="E59" s="770"/>
      <c r="F59" s="770"/>
      <c r="G59" s="725"/>
    </row>
    <row r="60" spans="1:11" ht="40.5" customHeight="1" x14ac:dyDescent="0.45">
      <c r="A60" s="774">
        <f>'1. Ren. sur le bénéficiaire'!B18</f>
        <v>0</v>
      </c>
      <c r="B60" s="775"/>
      <c r="C60" s="754"/>
      <c r="D60" s="720" t="s">
        <v>4</v>
      </c>
      <c r="E60" s="726"/>
      <c r="F60" s="758" t="s">
        <v>180</v>
      </c>
      <c r="G60" s="721"/>
    </row>
    <row r="61" spans="1:11" x14ac:dyDescent="0.45">
      <c r="A61" s="776"/>
      <c r="B61" s="777"/>
      <c r="C61" s="755"/>
      <c r="D61" s="724"/>
      <c r="E61" s="728"/>
      <c r="F61" s="770"/>
      <c r="G61" s="725"/>
    </row>
    <row r="62" spans="1:11" x14ac:dyDescent="0.45">
      <c r="A62" s="720" t="s">
        <v>181</v>
      </c>
      <c r="B62" s="758"/>
      <c r="C62" s="758"/>
      <c r="D62" s="758"/>
      <c r="E62" s="758"/>
      <c r="F62" s="758"/>
      <c r="G62" s="388" t="s">
        <v>182</v>
      </c>
      <c r="K62" s="277"/>
    </row>
    <row r="63" spans="1:11" x14ac:dyDescent="0.45">
      <c r="A63" s="759"/>
      <c r="B63" s="760"/>
      <c r="C63" s="760"/>
      <c r="D63" s="760"/>
      <c r="E63" s="760"/>
      <c r="F63" s="760"/>
      <c r="G63" s="389"/>
    </row>
    <row r="64" spans="1:11" ht="80.099999999999994" customHeight="1" thickBot="1" x14ac:dyDescent="0.5">
      <c r="A64" s="761"/>
      <c r="B64" s="762"/>
      <c r="C64" s="762"/>
      <c r="D64" s="762"/>
      <c r="E64" s="762"/>
      <c r="F64" s="762"/>
      <c r="G64" s="402" t="s">
        <v>1</v>
      </c>
    </row>
    <row r="65" spans="1:1" x14ac:dyDescent="0.45">
      <c r="A65" s="617" t="str">
        <f>'1. Ren. sur le bénéficiaire'!B28</f>
        <v>version: 2021-10</v>
      </c>
    </row>
  </sheetData>
  <sheetProtection sheet="1" objects="1" scenarios="1"/>
  <mergeCells count="72">
    <mergeCell ref="C59:C61"/>
    <mergeCell ref="C34:C38"/>
    <mergeCell ref="A62:F62"/>
    <mergeCell ref="A63:F64"/>
    <mergeCell ref="D54:G54"/>
    <mergeCell ref="A55:C57"/>
    <mergeCell ref="D55:G59"/>
    <mergeCell ref="A58:C58"/>
    <mergeCell ref="A60:B61"/>
    <mergeCell ref="D60:E61"/>
    <mergeCell ref="F60:G61"/>
    <mergeCell ref="A41:C54"/>
    <mergeCell ref="D41:G41"/>
    <mergeCell ref="D42:G42"/>
    <mergeCell ref="A59:B59"/>
    <mergeCell ref="D48:E50"/>
    <mergeCell ref="F48:G50"/>
    <mergeCell ref="D51:E53"/>
    <mergeCell ref="F51:G53"/>
    <mergeCell ref="A9:C9"/>
    <mergeCell ref="A40:C40"/>
    <mergeCell ref="D40:G40"/>
    <mergeCell ref="F37:G37"/>
    <mergeCell ref="F38:G38"/>
    <mergeCell ref="D39:G39"/>
    <mergeCell ref="D44:G44"/>
    <mergeCell ref="D46:G47"/>
    <mergeCell ref="D43:G43"/>
    <mergeCell ref="B33:C33"/>
    <mergeCell ref="F33:G33"/>
    <mergeCell ref="F34:G34"/>
    <mergeCell ref="D35:D36"/>
    <mergeCell ref="E35:E36"/>
    <mergeCell ref="F35:G36"/>
    <mergeCell ref="F30:G30"/>
    <mergeCell ref="B31:B32"/>
    <mergeCell ref="C31:C32"/>
    <mergeCell ref="D31:D32"/>
    <mergeCell ref="E31:E32"/>
    <mergeCell ref="F31:G32"/>
    <mergeCell ref="B22:C22"/>
    <mergeCell ref="D22:G22"/>
    <mergeCell ref="F25:G25"/>
    <mergeCell ref="A22:A24"/>
    <mergeCell ref="A25:A29"/>
    <mergeCell ref="D26:D27"/>
    <mergeCell ref="E26:E27"/>
    <mergeCell ref="F26:G27"/>
    <mergeCell ref="D28:D29"/>
    <mergeCell ref="E28:E29"/>
    <mergeCell ref="F28:G29"/>
    <mergeCell ref="A15:C15"/>
    <mergeCell ref="D17:G17"/>
    <mergeCell ref="A19:B19"/>
    <mergeCell ref="A20:B20"/>
    <mergeCell ref="A21:G21"/>
    <mergeCell ref="A39:C39"/>
    <mergeCell ref="A34:A37"/>
    <mergeCell ref="F1:G1"/>
    <mergeCell ref="A2:G2"/>
    <mergeCell ref="A3:G3"/>
    <mergeCell ref="B4:E4"/>
    <mergeCell ref="G4:G5"/>
    <mergeCell ref="B5:E5"/>
    <mergeCell ref="A16:C16"/>
    <mergeCell ref="B6:E6"/>
    <mergeCell ref="A7:G7"/>
    <mergeCell ref="A8:C8"/>
    <mergeCell ref="D10:G10"/>
    <mergeCell ref="A12:C12"/>
    <mergeCell ref="A13:C13"/>
    <mergeCell ref="A14:C14"/>
  </mergeCells>
  <dataValidations count="1">
    <dataValidation type="list" allowBlank="1" showInputMessage="1" showErrorMessage="1" sqref="C23:C24" xr:uid="{00000000-0002-0000-0200-000000000000}">
      <formula1>$I$23:$I$26</formula1>
    </dataValidation>
  </dataValidations>
  <printOptions horizontalCentered="1"/>
  <pageMargins left="0.19685039370078741" right="0.19685039370078741" top="0.51181102362204722" bottom="0.23622047244094491" header="0.31496062992125984" footer="0.31496062992125984"/>
  <pageSetup paperSize="5"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4"/>
  <sheetViews>
    <sheetView showGridLines="0" showZeros="0" showRuler="0" zoomScale="80" zoomScaleNormal="80" zoomScalePageLayoutView="98" workbookViewId="0">
      <selection activeCell="B18" sqref="B18"/>
    </sheetView>
  </sheetViews>
  <sheetFormatPr defaultColWidth="9.1328125" defaultRowHeight="12.75" x14ac:dyDescent="0.35"/>
  <cols>
    <col min="1" max="1" width="42.73046875" style="31" customWidth="1"/>
    <col min="2" max="2" width="30.73046875" style="27" customWidth="1"/>
    <col min="3" max="3" width="4.1328125" style="27" customWidth="1"/>
    <col min="4" max="4" width="30.73046875" style="27" customWidth="1"/>
    <col min="5" max="16384" width="9.1328125" style="27"/>
  </cols>
  <sheetData>
    <row r="1" spans="1:8" ht="30" x14ac:dyDescent="0.35">
      <c r="A1" s="789">
        <f>'1. Ren. sur le bénéficiaire'!B6</f>
        <v>0</v>
      </c>
      <c r="B1" s="790"/>
      <c r="C1" s="790"/>
      <c r="D1" s="791"/>
    </row>
    <row r="2" spans="1:8" s="96" customFormat="1" ht="23.25" customHeight="1" x14ac:dyDescent="0.35">
      <c r="A2" s="433" t="s">
        <v>271</v>
      </c>
      <c r="B2" s="618"/>
      <c r="C2" s="618"/>
      <c r="D2" s="428"/>
    </row>
    <row r="3" spans="1:8" s="96" customFormat="1" ht="15" x14ac:dyDescent="0.35">
      <c r="A3" s="434"/>
      <c r="B3" s="619"/>
      <c r="C3" s="619"/>
      <c r="D3" s="427"/>
    </row>
    <row r="4" spans="1:8" s="96" customFormat="1" ht="18" x14ac:dyDescent="0.55000000000000004">
      <c r="A4" s="435" t="s">
        <v>61</v>
      </c>
      <c r="B4" s="620" t="str">
        <f>CONCATENATE(IF(ISBLANK('1. Ren. sur le bénéficiaire'!B22),"",TEXT('1. Ren. sur le bénéficiaire'!B22,"yyyy-mm-dd "))," à  ", IF(ISBLANK('1. Ren. sur le bénéficiaire'!B23),"",TEXT('1. Ren. sur le bénéficiaire'!B23,"yyyy-mm-dd")))</f>
        <v xml:space="preserve"> à  </v>
      </c>
      <c r="C4" s="620"/>
      <c r="D4" s="429"/>
      <c r="E4" s="97"/>
      <c r="F4" s="97"/>
    </row>
    <row r="5" spans="1:8" s="96" customFormat="1" ht="15.4" x14ac:dyDescent="0.45">
      <c r="A5" s="435" t="s">
        <v>62</v>
      </c>
      <c r="B5" s="620" t="str">
        <f>CONCATENATE(IF(ISBLANK('1. Ren. sur le bénéficiaire'!B24),"",TEXT('1. Ren. sur le bénéficiaire'!B24,"yyyy-mm-dd "))," à ", IF(ISBLANK('1. Ren. sur le bénéficiaire'!B25),"",TEXT('1. Ren. sur le bénéficiaire'!B25,"yyyy-mm-dd")))</f>
        <v xml:space="preserve"> à </v>
      </c>
      <c r="C5" s="620"/>
      <c r="D5" s="430"/>
      <c r="E5" s="432"/>
      <c r="F5" s="98"/>
    </row>
    <row r="6" spans="1:8" s="96" customFormat="1" ht="15" x14ac:dyDescent="0.4">
      <c r="A6" s="435" t="s">
        <v>63</v>
      </c>
      <c r="B6" s="621">
        <f>'1. Ren. sur le bénéficiaire'!B7</f>
        <v>0</v>
      </c>
      <c r="C6" s="621"/>
      <c r="D6" s="427"/>
    </row>
    <row r="7" spans="1:8" s="96" customFormat="1" ht="15" hidden="1" x14ac:dyDescent="0.4">
      <c r="A7" s="435"/>
      <c r="B7" s="621"/>
      <c r="C7" s="621"/>
      <c r="D7" s="427"/>
    </row>
    <row r="8" spans="1:8" s="96" customFormat="1" ht="15.4" hidden="1" thickBot="1" x14ac:dyDescent="0.4">
      <c r="A8" s="436" t="s">
        <v>215</v>
      </c>
      <c r="B8" s="299">
        <f>'1. Ren. sur le bénéficiaire'!B19</f>
        <v>1</v>
      </c>
      <c r="C8" s="412"/>
      <c r="D8" s="427"/>
    </row>
    <row r="9" spans="1:8" s="96" customFormat="1" ht="15" x14ac:dyDescent="0.4">
      <c r="A9" s="435"/>
      <c r="B9" s="622"/>
      <c r="C9" s="622"/>
      <c r="D9" s="431"/>
    </row>
    <row r="10" spans="1:8" s="96" customFormat="1" ht="15" x14ac:dyDescent="0.35">
      <c r="A10" s="406"/>
      <c r="B10" s="407" t="s">
        <v>67</v>
      </c>
      <c r="C10" s="413"/>
      <c r="D10" s="414" t="s">
        <v>68</v>
      </c>
    </row>
    <row r="11" spans="1:8" s="96" customFormat="1" ht="30" x14ac:dyDescent="0.4">
      <c r="A11" s="408" t="s">
        <v>228</v>
      </c>
      <c r="B11" s="409">
        <f>'4. Coûts salariaux directs'!H5</f>
        <v>0</v>
      </c>
      <c r="C11" s="415"/>
      <c r="D11" s="416">
        <f>'Usage exclusif du Ministère '!I5</f>
        <v>0</v>
      </c>
    </row>
    <row r="12" spans="1:8" s="96" customFormat="1" ht="15" x14ac:dyDescent="0.4">
      <c r="A12" s="408" t="s">
        <v>64</v>
      </c>
      <c r="B12" s="409">
        <f>'6. Sous-traitant et consult. '!H5</f>
        <v>0</v>
      </c>
      <c r="C12" s="415"/>
      <c r="D12" s="416">
        <f>'Usage exclusif du Ministère '!I6</f>
        <v>0</v>
      </c>
      <c r="H12" s="346"/>
    </row>
    <row r="13" spans="1:8" s="96" customFormat="1" ht="30" x14ac:dyDescent="0.4">
      <c r="A13" s="408" t="s">
        <v>229</v>
      </c>
      <c r="B13" s="409">
        <f>'7. Coûts d’équ. et mat. tech'!H5</f>
        <v>0</v>
      </c>
      <c r="C13" s="415"/>
      <c r="D13" s="416">
        <f>'Usage exclusif du Ministère '!I7</f>
        <v>0</v>
      </c>
    </row>
    <row r="14" spans="1:8" s="96" customFormat="1" ht="15" x14ac:dyDescent="0.4">
      <c r="A14" s="408" t="s">
        <v>65</v>
      </c>
      <c r="B14" s="409">
        <f>'5. Coûts salariaux admin'!H5+'8. Coûts administrations  '!H5+'9. Coûts de déplac. d''admin'!L8</f>
        <v>0</v>
      </c>
      <c r="C14" s="415"/>
      <c r="D14" s="416">
        <f>'Usage exclusif du Ministère '!I8</f>
        <v>0</v>
      </c>
    </row>
    <row r="15" spans="1:8" s="96" customFormat="1" ht="15" x14ac:dyDescent="0.4">
      <c r="A15" s="408" t="s">
        <v>268</v>
      </c>
      <c r="B15" s="409">
        <f>'10. Coûts de déplac. directs'!L8+'11. Autres coûts'!H5</f>
        <v>0</v>
      </c>
      <c r="C15" s="415"/>
      <c r="D15" s="416">
        <f>'Usage exclusif du Ministère '!I9</f>
        <v>0</v>
      </c>
    </row>
    <row r="16" spans="1:8" s="96" customFormat="1" ht="20.65" x14ac:dyDescent="0.6">
      <c r="A16" s="410" t="s">
        <v>270</v>
      </c>
      <c r="B16" s="411">
        <f>SUM(B11:B15)</f>
        <v>0</v>
      </c>
      <c r="C16" s="417"/>
      <c r="D16" s="418">
        <f>SUM(D11:D15)</f>
        <v>0</v>
      </c>
    </row>
    <row r="17" spans="1:4" s="96" customFormat="1" ht="14.25" customHeight="1" x14ac:dyDescent="0.6">
      <c r="A17" s="419"/>
      <c r="B17" s="417"/>
      <c r="C17" s="417"/>
      <c r="D17" s="420"/>
    </row>
    <row r="18" spans="1:4" s="96" customFormat="1" ht="15" x14ac:dyDescent="0.4">
      <c r="A18" s="421" t="s">
        <v>283</v>
      </c>
      <c r="B18" s="422"/>
      <c r="C18" s="423"/>
      <c r="D18" s="416">
        <f>'Usage exclusif du Ministère '!I11</f>
        <v>0</v>
      </c>
    </row>
    <row r="19" spans="1:4" s="96" customFormat="1" ht="15" x14ac:dyDescent="0.4">
      <c r="A19" s="421" t="s">
        <v>284</v>
      </c>
      <c r="B19" s="422"/>
      <c r="C19" s="423"/>
      <c r="D19" s="416">
        <f>'Usage exclusif du Ministère '!I12</f>
        <v>0</v>
      </c>
    </row>
    <row r="20" spans="1:4" s="96" customFormat="1" ht="20.65" x14ac:dyDescent="0.6">
      <c r="A20" s="410" t="s">
        <v>272</v>
      </c>
      <c r="B20" s="424">
        <f>SUM(B18:B19)</f>
        <v>0</v>
      </c>
      <c r="C20" s="423"/>
      <c r="D20" s="425">
        <f>'Usage exclusif du Ministère '!I13</f>
        <v>0</v>
      </c>
    </row>
    <row r="21" spans="1:4" s="96" customFormat="1" ht="15" x14ac:dyDescent="0.4">
      <c r="A21" s="426"/>
      <c r="B21" s="345"/>
      <c r="C21" s="423"/>
      <c r="D21" s="427"/>
    </row>
    <row r="22" spans="1:4" s="96" customFormat="1" ht="20.65" x14ac:dyDescent="0.6">
      <c r="A22" s="410" t="s">
        <v>66</v>
      </c>
      <c r="B22" s="411">
        <f>'12. Demandes d’avance'!E12</f>
        <v>0</v>
      </c>
      <c r="C22" s="417"/>
      <c r="D22" s="427"/>
    </row>
    <row r="23" spans="1:4" s="96" customFormat="1" ht="13.5" thickBot="1" x14ac:dyDescent="0.45">
      <c r="A23" s="437"/>
      <c r="B23" s="438"/>
      <c r="C23" s="438"/>
      <c r="D23" s="623" t="str">
        <f>'1. Ren. sur le bénéficiaire'!B28</f>
        <v>version: 2021-10</v>
      </c>
    </row>
    <row r="24" spans="1:4" x14ac:dyDescent="0.35">
      <c r="A24" s="439" t="s">
        <v>293</v>
      </c>
    </row>
    <row r="25" spans="1:4" x14ac:dyDescent="0.35">
      <c r="A25" s="439" t="s">
        <v>294</v>
      </c>
      <c r="D25" s="28"/>
    </row>
    <row r="27" spans="1:4" x14ac:dyDescent="0.35">
      <c r="A27" s="29"/>
    </row>
    <row r="28" spans="1:4" x14ac:dyDescent="0.35">
      <c r="A28" s="29"/>
    </row>
    <row r="31" spans="1:4" x14ac:dyDescent="0.35">
      <c r="A31" s="29"/>
    </row>
    <row r="32" spans="1:4" x14ac:dyDescent="0.35">
      <c r="A32" s="29"/>
    </row>
    <row r="35" spans="1:1" x14ac:dyDescent="0.35">
      <c r="A35" s="29"/>
    </row>
    <row r="36" spans="1:1" x14ac:dyDescent="0.35">
      <c r="A36" s="29"/>
    </row>
    <row r="39" spans="1:1" ht="13.15" x14ac:dyDescent="0.4">
      <c r="A39" s="30"/>
    </row>
    <row r="42" spans="1:1" x14ac:dyDescent="0.35">
      <c r="A42" s="29"/>
    </row>
    <row r="43" spans="1:1" x14ac:dyDescent="0.35">
      <c r="A43" s="29"/>
    </row>
    <row r="46" spans="1:1" ht="13.15" x14ac:dyDescent="0.4">
      <c r="A46" s="30"/>
    </row>
    <row r="49" spans="1:1" ht="13.15" x14ac:dyDescent="0.4">
      <c r="A49" s="30"/>
    </row>
    <row r="52" spans="1:1" x14ac:dyDescent="0.35">
      <c r="A52" s="29"/>
    </row>
    <row r="53" spans="1:1" x14ac:dyDescent="0.35">
      <c r="A53" s="29"/>
    </row>
    <row r="54" spans="1:1" x14ac:dyDescent="0.35">
      <c r="A54" s="29"/>
    </row>
    <row r="57" spans="1:1" x14ac:dyDescent="0.35">
      <c r="A57" s="29"/>
    </row>
    <row r="58" spans="1:1" x14ac:dyDescent="0.35">
      <c r="A58" s="29"/>
    </row>
    <row r="59" spans="1:1" x14ac:dyDescent="0.35">
      <c r="A59" s="29"/>
    </row>
    <row r="62" spans="1:1" ht="13.15" x14ac:dyDescent="0.4">
      <c r="A62" s="30"/>
    </row>
    <row r="65" spans="1:1" ht="13.15" x14ac:dyDescent="0.4">
      <c r="A65" s="30"/>
    </row>
    <row r="68" spans="1:1" x14ac:dyDescent="0.35">
      <c r="A68" s="29"/>
    </row>
    <row r="69" spans="1:1" x14ac:dyDescent="0.35">
      <c r="A69" s="29"/>
    </row>
    <row r="72" spans="1:1" x14ac:dyDescent="0.35">
      <c r="A72" s="29"/>
    </row>
    <row r="73" spans="1:1" x14ac:dyDescent="0.35">
      <c r="A73" s="29"/>
    </row>
    <row r="74" spans="1:1" x14ac:dyDescent="0.35">
      <c r="A74" s="29"/>
    </row>
  </sheetData>
  <sheetProtection sheet="1" objects="1" scenarios="1"/>
  <mergeCells count="1">
    <mergeCell ref="A1:D1"/>
  </mergeCells>
  <conditionalFormatting sqref="B20">
    <cfRule type="cellIs" dxfId="101" priority="1" operator="notEqual">
      <formula>$B$16</formula>
    </cfRule>
  </conditionalFormatting>
  <pageMargins left="0.70866141732283472" right="0.70866141732283472" top="0.74803149606299213" bottom="0.74803149606299213" header="0.31496062992125984" footer="0.31496062992125984"/>
  <pageSetup paperSize="5" fitToHeight="0" orientation="landscape" r:id="rId1"/>
  <headerFooter>
    <oddHeader>&amp;CCodeCan
Formulaire détaillé de demande de remboursement et d'avance</oddHeader>
    <oddFooter>&amp;C3. Sommaire de la demande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L89"/>
  <sheetViews>
    <sheetView showGridLines="0" showZeros="0" showRuler="0" zoomScale="80" zoomScaleNormal="80" zoomScalePageLayoutView="80" workbookViewId="0">
      <selection activeCell="G7" sqref="G7"/>
    </sheetView>
  </sheetViews>
  <sheetFormatPr defaultRowHeight="12.75" x14ac:dyDescent="0.35"/>
  <cols>
    <col min="1" max="1" width="30.73046875" style="11" customWidth="1"/>
    <col min="2" max="3" width="30.73046875" customWidth="1"/>
    <col min="4" max="8" width="20.73046875" customWidth="1"/>
    <col min="9" max="9" width="20.73046875" style="53" customWidth="1"/>
    <col min="10" max="10" width="10.1328125" customWidth="1"/>
    <col min="11" max="11" width="4.59765625" bestFit="1" customWidth="1"/>
    <col min="12" max="12" width="4.1328125" bestFit="1" customWidth="1"/>
  </cols>
  <sheetData>
    <row r="1" spans="1:12" ht="45" customHeight="1" x14ac:dyDescent="0.35">
      <c r="A1" s="445">
        <f>'1. Ren. sur le bénéficiaire'!B6</f>
        <v>0</v>
      </c>
      <c r="B1" s="446"/>
      <c r="C1" s="446"/>
      <c r="D1" s="446"/>
      <c r="E1" s="446"/>
      <c r="F1" s="446"/>
      <c r="G1" s="446"/>
      <c r="H1" s="446"/>
      <c r="I1" s="447"/>
    </row>
    <row r="2" spans="1:12" ht="22.5" x14ac:dyDescent="0.35">
      <c r="A2" s="450" t="s">
        <v>273</v>
      </c>
      <c r="B2" s="448"/>
      <c r="C2" s="448"/>
      <c r="D2" s="448"/>
      <c r="E2" s="448"/>
      <c r="F2" s="448"/>
      <c r="G2" s="448"/>
      <c r="H2" s="448"/>
      <c r="I2" s="449"/>
    </row>
    <row r="3" spans="1:12" s="35" customFormat="1" ht="15" x14ac:dyDescent="0.4">
      <c r="A3" s="441" t="s">
        <v>61</v>
      </c>
      <c r="B3" s="200" t="str">
        <f>CONCATENATE(IF(ISBLANK('1. Ren. sur le bénéficiaire'!B22),"",TEXT('1. Ren. sur le bénéficiaire'!B22,"yyyy-mm-dd "))," à  ", IF(ISBLANK('1. Ren. sur le bénéficiaire'!B23),"",TEXT('1. Ren. sur le bénéficiaire'!B23,"yyyy-mm-dd")))</f>
        <v xml:space="preserve"> à  </v>
      </c>
      <c r="C3" s="208"/>
      <c r="D3" s="208"/>
      <c r="E3" s="208"/>
      <c r="F3" s="203"/>
      <c r="G3" s="203"/>
      <c r="H3" s="203"/>
      <c r="I3" s="440"/>
    </row>
    <row r="4" spans="1:12" ht="15" x14ac:dyDescent="0.4">
      <c r="A4" s="442" t="s">
        <v>63</v>
      </c>
      <c r="B4" s="160">
        <f>'1. Ren. sur le bénéficiaire'!B7</f>
        <v>0</v>
      </c>
      <c r="C4" s="23"/>
      <c r="D4" s="25"/>
      <c r="E4" s="25"/>
      <c r="F4" s="20"/>
      <c r="G4" s="551"/>
      <c r="H4" s="551" t="s">
        <v>76</v>
      </c>
      <c r="I4" s="626" t="str">
        <f>'1. Ren. sur le bénéficiaire'!B28</f>
        <v>version: 2021-10</v>
      </c>
    </row>
    <row r="5" spans="1:12" s="35" customFormat="1" ht="26.25" customHeight="1" x14ac:dyDescent="0.4">
      <c r="A5" s="443"/>
      <c r="B5" s="207"/>
      <c r="C5" s="202"/>
      <c r="D5" s="203"/>
      <c r="E5" s="203"/>
      <c r="F5" s="191"/>
      <c r="G5" s="205" t="s">
        <v>0</v>
      </c>
      <c r="H5" s="201">
        <f>SUM(H8:H57)</f>
        <v>0</v>
      </c>
      <c r="I5" s="190" t="s">
        <v>74</v>
      </c>
    </row>
    <row r="6" spans="1:12" ht="45" x14ac:dyDescent="0.35">
      <c r="A6" s="444" t="s">
        <v>69</v>
      </c>
      <c r="B6" s="38" t="s">
        <v>70</v>
      </c>
      <c r="C6" s="38" t="s">
        <v>71</v>
      </c>
      <c r="D6" s="39" t="s">
        <v>72</v>
      </c>
      <c r="E6" s="38" t="s">
        <v>73</v>
      </c>
      <c r="F6" s="46" t="s">
        <v>306</v>
      </c>
      <c r="G6" s="548" t="s">
        <v>308</v>
      </c>
      <c r="H6" s="38" t="s">
        <v>0</v>
      </c>
      <c r="I6" s="190" t="s">
        <v>204</v>
      </c>
    </row>
    <row r="7" spans="1:12" s="35" customFormat="1" ht="14.25" thickBot="1" x14ac:dyDescent="0.45">
      <c r="A7" s="176" t="s">
        <v>81</v>
      </c>
      <c r="B7" s="176" t="s">
        <v>82</v>
      </c>
      <c r="C7" s="178" t="s">
        <v>83</v>
      </c>
      <c r="D7" s="180">
        <v>37.5</v>
      </c>
      <c r="E7" s="199">
        <v>879.38</v>
      </c>
      <c r="F7" s="199">
        <v>78.53</v>
      </c>
      <c r="G7" s="547">
        <f>IFERROR(F7/E7,"")</f>
        <v>8.9300000000000004E-2</v>
      </c>
      <c r="H7" s="199">
        <f>IFERROR(SUM(E7,F7),0)</f>
        <v>957.91</v>
      </c>
      <c r="I7" s="179"/>
    </row>
    <row r="8" spans="1:12" s="35" customFormat="1" ht="13.9" x14ac:dyDescent="0.4">
      <c r="A8" s="174"/>
      <c r="B8" s="174"/>
      <c r="C8" s="174"/>
      <c r="D8" s="549"/>
      <c r="E8" s="550"/>
      <c r="F8" s="550"/>
      <c r="G8" s="344" t="str">
        <f>IFERROR(F8/E8,"")</f>
        <v/>
      </c>
      <c r="H8" s="545">
        <f>IFERROR(SUM(E8,F8),0)</f>
        <v>0</v>
      </c>
      <c r="I8" s="546"/>
      <c r="K8" s="154"/>
      <c r="L8" s="154"/>
    </row>
    <row r="9" spans="1:12" s="35" customFormat="1" ht="13.9" x14ac:dyDescent="0.4">
      <c r="A9" s="174"/>
      <c r="B9" s="174"/>
      <c r="C9" s="174"/>
      <c r="D9" s="549"/>
      <c r="E9" s="550"/>
      <c r="F9" s="550"/>
      <c r="G9" s="344" t="str">
        <f t="shared" ref="G9:G57" si="0">IFERROR(F9/E9,"")</f>
        <v/>
      </c>
      <c r="H9" s="545">
        <f t="shared" ref="H9:H57" si="1">IFERROR(SUM(E9,F9),0)</f>
        <v>0</v>
      </c>
      <c r="I9" s="546"/>
    </row>
    <row r="10" spans="1:12" s="35" customFormat="1" ht="13.9" x14ac:dyDescent="0.4">
      <c r="A10" s="174"/>
      <c r="B10" s="174"/>
      <c r="C10" s="174"/>
      <c r="D10" s="549"/>
      <c r="E10" s="550"/>
      <c r="F10" s="550"/>
      <c r="G10" s="344" t="str">
        <f t="shared" si="0"/>
        <v/>
      </c>
      <c r="H10" s="545">
        <f t="shared" si="1"/>
        <v>0</v>
      </c>
      <c r="I10" s="546"/>
    </row>
    <row r="11" spans="1:12" s="35" customFormat="1" ht="13.9" x14ac:dyDescent="0.4">
      <c r="A11" s="174"/>
      <c r="B11" s="174"/>
      <c r="C11" s="174"/>
      <c r="D11" s="549"/>
      <c r="E11" s="550"/>
      <c r="F11" s="550"/>
      <c r="G11" s="344" t="str">
        <f t="shared" si="0"/>
        <v/>
      </c>
      <c r="H11" s="545">
        <f t="shared" si="1"/>
        <v>0</v>
      </c>
      <c r="I11" s="546"/>
    </row>
    <row r="12" spans="1:12" s="35" customFormat="1" ht="13.9" x14ac:dyDescent="0.4">
      <c r="A12" s="174"/>
      <c r="B12" s="174"/>
      <c r="C12" s="174"/>
      <c r="D12" s="549"/>
      <c r="E12" s="550"/>
      <c r="F12" s="550"/>
      <c r="G12" s="344" t="str">
        <f t="shared" si="0"/>
        <v/>
      </c>
      <c r="H12" s="545">
        <f t="shared" si="1"/>
        <v>0</v>
      </c>
      <c r="I12" s="546"/>
    </row>
    <row r="13" spans="1:12" s="35" customFormat="1" ht="13.9" x14ac:dyDescent="0.4">
      <c r="A13" s="174"/>
      <c r="B13" s="174"/>
      <c r="C13" s="174"/>
      <c r="D13" s="549"/>
      <c r="E13" s="550"/>
      <c r="F13" s="550"/>
      <c r="G13" s="344" t="str">
        <f t="shared" si="0"/>
        <v/>
      </c>
      <c r="H13" s="545">
        <f t="shared" si="1"/>
        <v>0</v>
      </c>
      <c r="I13" s="546"/>
    </row>
    <row r="14" spans="1:12" s="35" customFormat="1" ht="13.9" x14ac:dyDescent="0.4">
      <c r="A14" s="174"/>
      <c r="B14" s="174"/>
      <c r="C14" s="174"/>
      <c r="D14" s="549"/>
      <c r="E14" s="550"/>
      <c r="F14" s="550"/>
      <c r="G14" s="344" t="str">
        <f t="shared" si="0"/>
        <v/>
      </c>
      <c r="H14" s="545">
        <f t="shared" si="1"/>
        <v>0</v>
      </c>
      <c r="I14" s="546"/>
    </row>
    <row r="15" spans="1:12" s="35" customFormat="1" ht="13.9" x14ac:dyDescent="0.4">
      <c r="A15" s="174"/>
      <c r="B15" s="174"/>
      <c r="C15" s="174"/>
      <c r="D15" s="549"/>
      <c r="E15" s="550"/>
      <c r="F15" s="550"/>
      <c r="G15" s="344" t="str">
        <f t="shared" si="0"/>
        <v/>
      </c>
      <c r="H15" s="545">
        <f t="shared" si="1"/>
        <v>0</v>
      </c>
      <c r="I15" s="546"/>
    </row>
    <row r="16" spans="1:12" s="35" customFormat="1" ht="13.9" x14ac:dyDescent="0.4">
      <c r="A16" s="174"/>
      <c r="B16" s="174"/>
      <c r="C16" s="174"/>
      <c r="D16" s="549"/>
      <c r="E16" s="550"/>
      <c r="F16" s="550"/>
      <c r="G16" s="344" t="str">
        <f t="shared" si="0"/>
        <v/>
      </c>
      <c r="H16" s="545">
        <f t="shared" si="1"/>
        <v>0</v>
      </c>
      <c r="I16" s="546"/>
    </row>
    <row r="17" spans="1:9" s="35" customFormat="1" ht="13.9" x14ac:dyDescent="0.4">
      <c r="A17" s="174"/>
      <c r="B17" s="174"/>
      <c r="C17" s="174"/>
      <c r="D17" s="549"/>
      <c r="E17" s="550"/>
      <c r="F17" s="550"/>
      <c r="G17" s="344" t="str">
        <f t="shared" si="0"/>
        <v/>
      </c>
      <c r="H17" s="545">
        <f t="shared" si="1"/>
        <v>0</v>
      </c>
      <c r="I17" s="546"/>
    </row>
    <row r="18" spans="1:9" s="35" customFormat="1" ht="13.9" x14ac:dyDescent="0.4">
      <c r="A18" s="174"/>
      <c r="B18" s="174"/>
      <c r="C18" s="174"/>
      <c r="D18" s="549"/>
      <c r="E18" s="550"/>
      <c r="F18" s="550"/>
      <c r="G18" s="344" t="str">
        <f t="shared" si="0"/>
        <v/>
      </c>
      <c r="H18" s="545">
        <f t="shared" si="1"/>
        <v>0</v>
      </c>
      <c r="I18" s="546"/>
    </row>
    <row r="19" spans="1:9" s="35" customFormat="1" ht="13.9" x14ac:dyDescent="0.4">
      <c r="A19" s="174"/>
      <c r="B19" s="174"/>
      <c r="C19" s="174"/>
      <c r="D19" s="549"/>
      <c r="E19" s="550"/>
      <c r="F19" s="550"/>
      <c r="G19" s="344" t="str">
        <f t="shared" si="0"/>
        <v/>
      </c>
      <c r="H19" s="545">
        <f t="shared" si="1"/>
        <v>0</v>
      </c>
      <c r="I19" s="546"/>
    </row>
    <row r="20" spans="1:9" s="35" customFormat="1" ht="13.9" x14ac:dyDescent="0.4">
      <c r="A20" s="174"/>
      <c r="B20" s="174"/>
      <c r="C20" s="174"/>
      <c r="D20" s="549"/>
      <c r="E20" s="550"/>
      <c r="F20" s="550"/>
      <c r="G20" s="344" t="str">
        <f t="shared" si="0"/>
        <v/>
      </c>
      <c r="H20" s="545">
        <f t="shared" si="1"/>
        <v>0</v>
      </c>
      <c r="I20" s="546"/>
    </row>
    <row r="21" spans="1:9" ht="15" customHeight="1" x14ac:dyDescent="0.4">
      <c r="A21" s="174"/>
      <c r="B21" s="174"/>
      <c r="C21" s="174"/>
      <c r="D21" s="549"/>
      <c r="E21" s="550"/>
      <c r="F21" s="550"/>
      <c r="G21" s="344" t="str">
        <f t="shared" si="0"/>
        <v/>
      </c>
      <c r="H21" s="545">
        <f t="shared" si="1"/>
        <v>0</v>
      </c>
      <c r="I21" s="546"/>
    </row>
    <row r="22" spans="1:9" ht="15" customHeight="1" x14ac:dyDescent="0.4">
      <c r="A22" s="174"/>
      <c r="B22" s="174"/>
      <c r="C22" s="174"/>
      <c r="D22" s="549"/>
      <c r="E22" s="550"/>
      <c r="F22" s="550"/>
      <c r="G22" s="344" t="str">
        <f t="shared" si="0"/>
        <v/>
      </c>
      <c r="H22" s="545">
        <f t="shared" si="1"/>
        <v>0</v>
      </c>
      <c r="I22" s="546"/>
    </row>
    <row r="23" spans="1:9" ht="15" customHeight="1" x14ac:dyDescent="0.4">
      <c r="A23" s="174"/>
      <c r="B23" s="174"/>
      <c r="C23" s="174"/>
      <c r="D23" s="549"/>
      <c r="E23" s="550"/>
      <c r="F23" s="550"/>
      <c r="G23" s="344" t="str">
        <f t="shared" si="0"/>
        <v/>
      </c>
      <c r="H23" s="545">
        <f t="shared" si="1"/>
        <v>0</v>
      </c>
      <c r="I23" s="546"/>
    </row>
    <row r="24" spans="1:9" ht="15" customHeight="1" x14ac:dyDescent="0.4">
      <c r="A24" s="174"/>
      <c r="B24" s="174"/>
      <c r="C24" s="174"/>
      <c r="D24" s="549"/>
      <c r="E24" s="550"/>
      <c r="F24" s="550"/>
      <c r="G24" s="344" t="str">
        <f t="shared" si="0"/>
        <v/>
      </c>
      <c r="H24" s="545">
        <f t="shared" si="1"/>
        <v>0</v>
      </c>
      <c r="I24" s="546"/>
    </row>
    <row r="25" spans="1:9" ht="15" customHeight="1" x14ac:dyDescent="0.4">
      <c r="A25" s="174"/>
      <c r="B25" s="174"/>
      <c r="C25" s="174"/>
      <c r="D25" s="549"/>
      <c r="E25" s="550"/>
      <c r="F25" s="550"/>
      <c r="G25" s="344" t="str">
        <f t="shared" si="0"/>
        <v/>
      </c>
      <c r="H25" s="545">
        <f t="shared" si="1"/>
        <v>0</v>
      </c>
      <c r="I25" s="546"/>
    </row>
    <row r="26" spans="1:9" ht="15" customHeight="1" x14ac:dyDescent="0.4">
      <c r="A26" s="174"/>
      <c r="B26" s="174"/>
      <c r="C26" s="174"/>
      <c r="D26" s="549"/>
      <c r="E26" s="550"/>
      <c r="F26" s="550"/>
      <c r="G26" s="344" t="str">
        <f t="shared" si="0"/>
        <v/>
      </c>
      <c r="H26" s="545">
        <f t="shared" si="1"/>
        <v>0</v>
      </c>
      <c r="I26" s="546"/>
    </row>
    <row r="27" spans="1:9" ht="15" customHeight="1" x14ac:dyDescent="0.4">
      <c r="A27" s="174"/>
      <c r="B27" s="174"/>
      <c r="C27" s="174"/>
      <c r="D27" s="549"/>
      <c r="E27" s="550"/>
      <c r="F27" s="550"/>
      <c r="G27" s="344" t="str">
        <f t="shared" si="0"/>
        <v/>
      </c>
      <c r="H27" s="545">
        <f t="shared" si="1"/>
        <v>0</v>
      </c>
      <c r="I27" s="546"/>
    </row>
    <row r="28" spans="1:9" ht="15" customHeight="1" x14ac:dyDescent="0.4">
      <c r="A28" s="174"/>
      <c r="B28" s="174"/>
      <c r="C28" s="174"/>
      <c r="D28" s="549"/>
      <c r="E28" s="550"/>
      <c r="F28" s="550"/>
      <c r="G28" s="344" t="str">
        <f t="shared" si="0"/>
        <v/>
      </c>
      <c r="H28" s="545">
        <f t="shared" si="1"/>
        <v>0</v>
      </c>
      <c r="I28" s="546"/>
    </row>
    <row r="29" spans="1:9" ht="15" customHeight="1" x14ac:dyDescent="0.4">
      <c r="A29" s="174"/>
      <c r="B29" s="174"/>
      <c r="C29" s="174"/>
      <c r="D29" s="549"/>
      <c r="E29" s="550"/>
      <c r="F29" s="550"/>
      <c r="G29" s="344" t="str">
        <f t="shared" si="0"/>
        <v/>
      </c>
      <c r="H29" s="545">
        <f t="shared" si="1"/>
        <v>0</v>
      </c>
      <c r="I29" s="546"/>
    </row>
    <row r="30" spans="1:9" ht="15" customHeight="1" x14ac:dyDescent="0.4">
      <c r="A30" s="174"/>
      <c r="B30" s="174"/>
      <c r="C30" s="174"/>
      <c r="D30" s="549"/>
      <c r="E30" s="550"/>
      <c r="F30" s="550"/>
      <c r="G30" s="344" t="str">
        <f t="shared" si="0"/>
        <v/>
      </c>
      <c r="H30" s="545">
        <f t="shared" si="1"/>
        <v>0</v>
      </c>
      <c r="I30" s="546"/>
    </row>
    <row r="31" spans="1:9" ht="15" customHeight="1" x14ac:dyDescent="0.4">
      <c r="A31" s="174"/>
      <c r="B31" s="174"/>
      <c r="C31" s="174"/>
      <c r="D31" s="549"/>
      <c r="E31" s="550"/>
      <c r="F31" s="550"/>
      <c r="G31" s="344" t="str">
        <f t="shared" si="0"/>
        <v/>
      </c>
      <c r="H31" s="545">
        <f t="shared" si="1"/>
        <v>0</v>
      </c>
      <c r="I31" s="546"/>
    </row>
    <row r="32" spans="1:9" ht="15" customHeight="1" x14ac:dyDescent="0.4">
      <c r="A32" s="174"/>
      <c r="B32" s="174"/>
      <c r="C32" s="174"/>
      <c r="D32" s="549"/>
      <c r="E32" s="550"/>
      <c r="F32" s="550"/>
      <c r="G32" s="344" t="str">
        <f t="shared" si="0"/>
        <v/>
      </c>
      <c r="H32" s="545">
        <f t="shared" si="1"/>
        <v>0</v>
      </c>
      <c r="I32" s="546"/>
    </row>
    <row r="33" spans="1:9" ht="15" customHeight="1" x14ac:dyDescent="0.4">
      <c r="A33" s="174"/>
      <c r="B33" s="174"/>
      <c r="C33" s="174"/>
      <c r="D33" s="549"/>
      <c r="E33" s="550"/>
      <c r="F33" s="550"/>
      <c r="G33" s="344" t="str">
        <f t="shared" si="0"/>
        <v/>
      </c>
      <c r="H33" s="545">
        <f t="shared" si="1"/>
        <v>0</v>
      </c>
      <c r="I33" s="546"/>
    </row>
    <row r="34" spans="1:9" ht="15" customHeight="1" x14ac:dyDescent="0.4">
      <c r="A34" s="174"/>
      <c r="B34" s="174"/>
      <c r="C34" s="174"/>
      <c r="D34" s="549"/>
      <c r="E34" s="550"/>
      <c r="F34" s="550"/>
      <c r="G34" s="344" t="str">
        <f t="shared" si="0"/>
        <v/>
      </c>
      <c r="H34" s="545">
        <f t="shared" si="1"/>
        <v>0</v>
      </c>
      <c r="I34" s="546"/>
    </row>
    <row r="35" spans="1:9" ht="15" customHeight="1" x14ac:dyDescent="0.4">
      <c r="A35" s="174"/>
      <c r="B35" s="174"/>
      <c r="C35" s="174"/>
      <c r="D35" s="549"/>
      <c r="E35" s="550"/>
      <c r="F35" s="550"/>
      <c r="G35" s="344" t="str">
        <f t="shared" si="0"/>
        <v/>
      </c>
      <c r="H35" s="545">
        <f t="shared" si="1"/>
        <v>0</v>
      </c>
      <c r="I35" s="546"/>
    </row>
    <row r="36" spans="1:9" ht="15" customHeight="1" x14ac:dyDescent="0.4">
      <c r="A36" s="174"/>
      <c r="B36" s="174"/>
      <c r="C36" s="174"/>
      <c r="D36" s="549"/>
      <c r="E36" s="550"/>
      <c r="F36" s="550"/>
      <c r="G36" s="344" t="str">
        <f t="shared" si="0"/>
        <v/>
      </c>
      <c r="H36" s="545">
        <f t="shared" si="1"/>
        <v>0</v>
      </c>
      <c r="I36" s="546"/>
    </row>
    <row r="37" spans="1:9" ht="15" customHeight="1" x14ac:dyDescent="0.4">
      <c r="A37" s="174"/>
      <c r="B37" s="174"/>
      <c r="C37" s="174"/>
      <c r="D37" s="549"/>
      <c r="E37" s="550"/>
      <c r="F37" s="550"/>
      <c r="G37" s="344" t="str">
        <f t="shared" si="0"/>
        <v/>
      </c>
      <c r="H37" s="545">
        <f t="shared" si="1"/>
        <v>0</v>
      </c>
      <c r="I37" s="546"/>
    </row>
    <row r="38" spans="1:9" s="17" customFormat="1" ht="13.9" x14ac:dyDescent="0.4">
      <c r="A38" s="174"/>
      <c r="B38" s="174"/>
      <c r="C38" s="174"/>
      <c r="D38" s="549"/>
      <c r="E38" s="550"/>
      <c r="F38" s="550"/>
      <c r="G38" s="344" t="str">
        <f t="shared" si="0"/>
        <v/>
      </c>
      <c r="H38" s="545">
        <f t="shared" si="1"/>
        <v>0</v>
      </c>
      <c r="I38" s="546"/>
    </row>
    <row r="39" spans="1:9" s="17" customFormat="1" ht="13.9" x14ac:dyDescent="0.4">
      <c r="A39" s="174"/>
      <c r="B39" s="174"/>
      <c r="C39" s="174"/>
      <c r="D39" s="549"/>
      <c r="E39" s="550"/>
      <c r="F39" s="550"/>
      <c r="G39" s="344" t="str">
        <f t="shared" si="0"/>
        <v/>
      </c>
      <c r="H39" s="545">
        <f t="shared" si="1"/>
        <v>0</v>
      </c>
      <c r="I39" s="546"/>
    </row>
    <row r="40" spans="1:9" s="17" customFormat="1" ht="13.9" x14ac:dyDescent="0.4">
      <c r="A40" s="174"/>
      <c r="B40" s="174"/>
      <c r="C40" s="174"/>
      <c r="D40" s="549"/>
      <c r="E40" s="550"/>
      <c r="F40" s="550"/>
      <c r="G40" s="344" t="str">
        <f t="shared" si="0"/>
        <v/>
      </c>
      <c r="H40" s="545">
        <f t="shared" si="1"/>
        <v>0</v>
      </c>
      <c r="I40" s="546"/>
    </row>
    <row r="41" spans="1:9" s="17" customFormat="1" ht="13.9" x14ac:dyDescent="0.4">
      <c r="A41" s="174"/>
      <c r="B41" s="174"/>
      <c r="C41" s="174"/>
      <c r="D41" s="549"/>
      <c r="E41" s="550"/>
      <c r="F41" s="550"/>
      <c r="G41" s="344" t="str">
        <f t="shared" si="0"/>
        <v/>
      </c>
      <c r="H41" s="545">
        <f t="shared" si="1"/>
        <v>0</v>
      </c>
      <c r="I41" s="546"/>
    </row>
    <row r="42" spans="1:9" s="17" customFormat="1" ht="13.9" x14ac:dyDescent="0.4">
      <c r="A42" s="174"/>
      <c r="B42" s="174"/>
      <c r="C42" s="174"/>
      <c r="D42" s="549"/>
      <c r="E42" s="550"/>
      <c r="F42" s="550"/>
      <c r="G42" s="344" t="str">
        <f t="shared" si="0"/>
        <v/>
      </c>
      <c r="H42" s="545">
        <f t="shared" si="1"/>
        <v>0</v>
      </c>
      <c r="I42" s="546"/>
    </row>
    <row r="43" spans="1:9" s="17" customFormat="1" ht="13.9" x14ac:dyDescent="0.4">
      <c r="A43" s="174"/>
      <c r="B43" s="174"/>
      <c r="C43" s="174"/>
      <c r="D43" s="549"/>
      <c r="E43" s="550"/>
      <c r="F43" s="550"/>
      <c r="G43" s="344" t="str">
        <f t="shared" si="0"/>
        <v/>
      </c>
      <c r="H43" s="545">
        <f t="shared" si="1"/>
        <v>0</v>
      </c>
      <c r="I43" s="546"/>
    </row>
    <row r="44" spans="1:9" s="17" customFormat="1" ht="13.9" x14ac:dyDescent="0.4">
      <c r="A44" s="174"/>
      <c r="B44" s="174"/>
      <c r="C44" s="174"/>
      <c r="D44" s="549"/>
      <c r="E44" s="550"/>
      <c r="F44" s="550"/>
      <c r="G44" s="344" t="str">
        <f t="shared" si="0"/>
        <v/>
      </c>
      <c r="H44" s="545">
        <f t="shared" si="1"/>
        <v>0</v>
      </c>
      <c r="I44" s="546"/>
    </row>
    <row r="45" spans="1:9" s="17" customFormat="1" ht="13.9" x14ac:dyDescent="0.4">
      <c r="A45" s="174"/>
      <c r="B45" s="174"/>
      <c r="C45" s="174"/>
      <c r="D45" s="549"/>
      <c r="E45" s="550"/>
      <c r="F45" s="550"/>
      <c r="G45" s="344" t="str">
        <f t="shared" si="0"/>
        <v/>
      </c>
      <c r="H45" s="545">
        <f t="shared" si="1"/>
        <v>0</v>
      </c>
      <c r="I45" s="546"/>
    </row>
    <row r="46" spans="1:9" s="17" customFormat="1" ht="13.9" x14ac:dyDescent="0.4">
      <c r="A46" s="174"/>
      <c r="B46" s="174"/>
      <c r="C46" s="174"/>
      <c r="D46" s="549"/>
      <c r="E46" s="550"/>
      <c r="F46" s="550"/>
      <c r="G46" s="344" t="str">
        <f t="shared" si="0"/>
        <v/>
      </c>
      <c r="H46" s="545">
        <f t="shared" si="1"/>
        <v>0</v>
      </c>
      <c r="I46" s="546"/>
    </row>
    <row r="47" spans="1:9" s="17" customFormat="1" ht="13.9" x14ac:dyDescent="0.4">
      <c r="A47" s="174"/>
      <c r="B47" s="174"/>
      <c r="C47" s="174"/>
      <c r="D47" s="549"/>
      <c r="E47" s="550"/>
      <c r="F47" s="550"/>
      <c r="G47" s="344" t="str">
        <f t="shared" si="0"/>
        <v/>
      </c>
      <c r="H47" s="545">
        <f t="shared" si="1"/>
        <v>0</v>
      </c>
      <c r="I47" s="546"/>
    </row>
    <row r="48" spans="1:9" s="17" customFormat="1" ht="13.9" x14ac:dyDescent="0.4">
      <c r="A48" s="174"/>
      <c r="B48" s="174"/>
      <c r="C48" s="174"/>
      <c r="D48" s="549"/>
      <c r="E48" s="550"/>
      <c r="F48" s="550"/>
      <c r="G48" s="344" t="str">
        <f t="shared" si="0"/>
        <v/>
      </c>
      <c r="H48" s="545">
        <f t="shared" si="1"/>
        <v>0</v>
      </c>
      <c r="I48" s="546"/>
    </row>
    <row r="49" spans="1:9" s="17" customFormat="1" ht="13.9" x14ac:dyDescent="0.4">
      <c r="A49" s="174"/>
      <c r="B49" s="174"/>
      <c r="C49" s="174"/>
      <c r="D49" s="549"/>
      <c r="E49" s="550"/>
      <c r="F49" s="550"/>
      <c r="G49" s="344" t="str">
        <f t="shared" si="0"/>
        <v/>
      </c>
      <c r="H49" s="545">
        <f t="shared" si="1"/>
        <v>0</v>
      </c>
      <c r="I49" s="546"/>
    </row>
    <row r="50" spans="1:9" s="17" customFormat="1" ht="13.9" x14ac:dyDescent="0.4">
      <c r="A50" s="174"/>
      <c r="B50" s="174"/>
      <c r="C50" s="174"/>
      <c r="D50" s="549"/>
      <c r="E50" s="550"/>
      <c r="F50" s="550"/>
      <c r="G50" s="344" t="str">
        <f t="shared" si="0"/>
        <v/>
      </c>
      <c r="H50" s="545">
        <f t="shared" si="1"/>
        <v>0</v>
      </c>
      <c r="I50" s="546"/>
    </row>
    <row r="51" spans="1:9" s="17" customFormat="1" ht="13.9" x14ac:dyDescent="0.4">
      <c r="A51" s="174"/>
      <c r="B51" s="174"/>
      <c r="C51" s="174"/>
      <c r="D51" s="549"/>
      <c r="E51" s="550"/>
      <c r="F51" s="550"/>
      <c r="G51" s="344" t="str">
        <f t="shared" si="0"/>
        <v/>
      </c>
      <c r="H51" s="545">
        <f t="shared" si="1"/>
        <v>0</v>
      </c>
      <c r="I51" s="546"/>
    </row>
    <row r="52" spans="1:9" s="17" customFormat="1" ht="13.9" x14ac:dyDescent="0.4">
      <c r="A52" s="174"/>
      <c r="B52" s="174"/>
      <c r="C52" s="174"/>
      <c r="D52" s="549"/>
      <c r="E52" s="550"/>
      <c r="F52" s="550"/>
      <c r="G52" s="344" t="str">
        <f t="shared" si="0"/>
        <v/>
      </c>
      <c r="H52" s="545">
        <f t="shared" si="1"/>
        <v>0</v>
      </c>
      <c r="I52" s="546"/>
    </row>
    <row r="53" spans="1:9" s="17" customFormat="1" ht="13.9" x14ac:dyDescent="0.4">
      <c r="A53" s="174"/>
      <c r="B53" s="174"/>
      <c r="C53" s="174"/>
      <c r="D53" s="549"/>
      <c r="E53" s="550"/>
      <c r="F53" s="550"/>
      <c r="G53" s="344" t="str">
        <f t="shared" si="0"/>
        <v/>
      </c>
      <c r="H53" s="545">
        <f t="shared" si="1"/>
        <v>0</v>
      </c>
      <c r="I53" s="546"/>
    </row>
    <row r="54" spans="1:9" s="17" customFormat="1" ht="13.9" x14ac:dyDescent="0.4">
      <c r="A54" s="174"/>
      <c r="B54" s="174"/>
      <c r="C54" s="174"/>
      <c r="D54" s="549"/>
      <c r="E54" s="550"/>
      <c r="F54" s="550"/>
      <c r="G54" s="344" t="str">
        <f t="shared" si="0"/>
        <v/>
      </c>
      <c r="H54" s="545">
        <f t="shared" si="1"/>
        <v>0</v>
      </c>
      <c r="I54" s="546"/>
    </row>
    <row r="55" spans="1:9" s="17" customFormat="1" ht="13.9" x14ac:dyDescent="0.4">
      <c r="A55" s="174"/>
      <c r="B55" s="174"/>
      <c r="C55" s="174"/>
      <c r="D55" s="549"/>
      <c r="E55" s="550"/>
      <c r="F55" s="550"/>
      <c r="G55" s="344" t="str">
        <f t="shared" si="0"/>
        <v/>
      </c>
      <c r="H55" s="545">
        <f t="shared" si="1"/>
        <v>0</v>
      </c>
      <c r="I55" s="546"/>
    </row>
    <row r="56" spans="1:9" s="17" customFormat="1" ht="13.9" x14ac:dyDescent="0.4">
      <c r="A56" s="174"/>
      <c r="B56" s="174"/>
      <c r="C56" s="174"/>
      <c r="D56" s="549"/>
      <c r="E56" s="550"/>
      <c r="F56" s="550"/>
      <c r="G56" s="344" t="str">
        <f t="shared" si="0"/>
        <v/>
      </c>
      <c r="H56" s="545">
        <f t="shared" si="1"/>
        <v>0</v>
      </c>
      <c r="I56" s="546"/>
    </row>
    <row r="57" spans="1:9" s="17" customFormat="1" ht="13.9" x14ac:dyDescent="0.4">
      <c r="A57" s="174"/>
      <c r="B57" s="174"/>
      <c r="C57" s="174"/>
      <c r="D57" s="549"/>
      <c r="E57" s="550"/>
      <c r="F57" s="550"/>
      <c r="G57" s="344" t="str">
        <f t="shared" si="0"/>
        <v/>
      </c>
      <c r="H57" s="545">
        <f t="shared" si="1"/>
        <v>0</v>
      </c>
      <c r="I57" s="546"/>
    </row>
    <row r="58" spans="1:9" s="17" customFormat="1" x14ac:dyDescent="0.35">
      <c r="A58" s="453" t="s">
        <v>77</v>
      </c>
      <c r="B58" s="214"/>
      <c r="C58" s="214"/>
      <c r="D58" s="213"/>
      <c r="E58" s="213"/>
      <c r="F58" s="213"/>
      <c r="G58" s="213"/>
      <c r="H58" s="213"/>
      <c r="I58" s="611"/>
    </row>
    <row r="59" spans="1:9" s="17" customFormat="1" x14ac:dyDescent="0.35">
      <c r="A59" s="453" t="s">
        <v>78</v>
      </c>
      <c r="B59" s="214"/>
      <c r="C59" s="214"/>
      <c r="D59" s="213"/>
      <c r="E59" s="213"/>
      <c r="F59" s="213"/>
      <c r="G59" s="213"/>
      <c r="H59" s="213"/>
      <c r="I59" s="612"/>
    </row>
    <row r="60" spans="1:9" s="17" customFormat="1" x14ac:dyDescent="0.35">
      <c r="A60" s="453" t="s">
        <v>79</v>
      </c>
      <c r="B60" s="214"/>
      <c r="C60" s="214"/>
      <c r="D60" s="213"/>
      <c r="E60" s="213"/>
      <c r="F60" s="213"/>
      <c r="G60" s="213"/>
      <c r="H60" s="213"/>
      <c r="I60" s="612"/>
    </row>
    <row r="61" spans="1:9" s="17" customFormat="1" x14ac:dyDescent="0.35">
      <c r="A61" s="453" t="s">
        <v>309</v>
      </c>
      <c r="B61" s="214"/>
      <c r="C61" s="214"/>
      <c r="D61" s="213"/>
      <c r="E61" s="213"/>
      <c r="F61" s="213"/>
      <c r="G61" s="213"/>
      <c r="H61" s="213"/>
      <c r="I61" s="612"/>
    </row>
    <row r="62" spans="1:9" s="17" customFormat="1" x14ac:dyDescent="0.35">
      <c r="A62" s="454" t="s">
        <v>80</v>
      </c>
      <c r="B62" s="451"/>
      <c r="C62" s="451"/>
      <c r="D62" s="452"/>
      <c r="E62" s="452"/>
      <c r="F62" s="452"/>
      <c r="G62" s="452"/>
      <c r="H62" s="452"/>
      <c r="I62" s="613"/>
    </row>
    <row r="63" spans="1:9" s="17" customFormat="1" ht="15" x14ac:dyDescent="0.4">
      <c r="A63" s="214"/>
      <c r="B63" s="215"/>
      <c r="C63" s="215"/>
      <c r="D63" s="215"/>
      <c r="E63" s="215"/>
      <c r="F63" s="215"/>
      <c r="G63" s="215"/>
      <c r="H63" s="215"/>
      <c r="I63" s="54"/>
    </row>
    <row r="64" spans="1:9" s="17" customFormat="1" x14ac:dyDescent="0.35">
      <c r="A64" s="18"/>
      <c r="I64" s="54"/>
    </row>
    <row r="65" spans="1:9" s="17" customFormat="1" x14ac:dyDescent="0.35">
      <c r="A65" s="18"/>
      <c r="I65" s="54"/>
    </row>
    <row r="66" spans="1:9" s="17" customFormat="1" x14ac:dyDescent="0.35">
      <c r="A66" s="18"/>
      <c r="I66" s="54"/>
    </row>
    <row r="67" spans="1:9" s="17" customFormat="1" x14ac:dyDescent="0.35">
      <c r="A67" s="18"/>
      <c r="I67" s="54"/>
    </row>
    <row r="68" spans="1:9" s="17" customFormat="1" x14ac:dyDescent="0.35">
      <c r="A68" s="18"/>
      <c r="I68" s="54"/>
    </row>
    <row r="69" spans="1:9" s="17" customFormat="1" x14ac:dyDescent="0.35">
      <c r="A69" s="18"/>
      <c r="I69" s="54"/>
    </row>
    <row r="70" spans="1:9" s="17" customFormat="1" x14ac:dyDescent="0.35">
      <c r="A70" s="18"/>
      <c r="I70" s="54"/>
    </row>
    <row r="71" spans="1:9" s="17" customFormat="1" x14ac:dyDescent="0.35">
      <c r="A71" s="18"/>
      <c r="I71" s="54"/>
    </row>
    <row r="72" spans="1:9" s="17" customFormat="1" x14ac:dyDescent="0.35">
      <c r="A72" s="18"/>
      <c r="I72" s="54"/>
    </row>
    <row r="73" spans="1:9" s="17" customFormat="1" x14ac:dyDescent="0.35">
      <c r="A73" s="18"/>
      <c r="I73" s="54"/>
    </row>
    <row r="74" spans="1:9" s="17" customFormat="1" x14ac:dyDescent="0.35">
      <c r="A74" s="18"/>
      <c r="I74" s="54"/>
    </row>
    <row r="75" spans="1:9" s="17" customFormat="1" x14ac:dyDescent="0.35">
      <c r="A75" s="18"/>
      <c r="I75" s="54"/>
    </row>
    <row r="76" spans="1:9" s="17" customFormat="1" x14ac:dyDescent="0.35">
      <c r="A76" s="18"/>
      <c r="I76" s="54"/>
    </row>
    <row r="77" spans="1:9" s="17" customFormat="1" x14ac:dyDescent="0.35">
      <c r="A77" s="18"/>
      <c r="I77" s="54"/>
    </row>
    <row r="78" spans="1:9" s="17" customFormat="1" x14ac:dyDescent="0.35">
      <c r="A78" s="18"/>
      <c r="I78" s="54"/>
    </row>
    <row r="79" spans="1:9" s="17" customFormat="1" x14ac:dyDescent="0.35">
      <c r="A79" s="18"/>
      <c r="I79" s="54"/>
    </row>
    <row r="80" spans="1:9" s="17" customFormat="1" x14ac:dyDescent="0.35">
      <c r="A80" s="18"/>
      <c r="I80" s="54"/>
    </row>
    <row r="81" spans="1:9" s="17" customFormat="1" x14ac:dyDescent="0.35">
      <c r="A81" s="18"/>
      <c r="I81" s="54"/>
    </row>
    <row r="82" spans="1:9" s="17" customFormat="1" x14ac:dyDescent="0.35">
      <c r="A82" s="18"/>
      <c r="I82" s="54"/>
    </row>
    <row r="83" spans="1:9" s="17" customFormat="1" x14ac:dyDescent="0.35">
      <c r="A83" s="18"/>
      <c r="I83" s="54"/>
    </row>
    <row r="84" spans="1:9" s="17" customFormat="1" x14ac:dyDescent="0.35">
      <c r="A84" s="18"/>
      <c r="I84" s="54"/>
    </row>
    <row r="85" spans="1:9" s="17" customFormat="1" x14ac:dyDescent="0.35">
      <c r="A85" s="18"/>
      <c r="I85" s="54"/>
    </row>
    <row r="86" spans="1:9" s="17" customFormat="1" x14ac:dyDescent="0.35">
      <c r="A86" s="18"/>
      <c r="I86" s="54"/>
    </row>
    <row r="87" spans="1:9" s="17" customFormat="1" x14ac:dyDescent="0.35">
      <c r="A87" s="18"/>
      <c r="I87" s="54"/>
    </row>
    <row r="88" spans="1:9" s="17" customFormat="1" x14ac:dyDescent="0.35">
      <c r="A88" s="18"/>
      <c r="I88" s="54"/>
    </row>
    <row r="89" spans="1:9" x14ac:dyDescent="0.35">
      <c r="A89" s="18"/>
      <c r="B89" s="17"/>
      <c r="C89" s="17"/>
      <c r="D89" s="17"/>
      <c r="E89" s="17"/>
      <c r="F89" s="17"/>
      <c r="G89" s="17"/>
      <c r="H89" s="17"/>
      <c r="I89" s="54"/>
    </row>
  </sheetData>
  <sheetProtection sheet="1" objects="1" scenarios="1"/>
  <dataValidations count="1">
    <dataValidation type="list" allowBlank="1" showInputMessage="1" showErrorMessage="1" sqref="I7:I57" xr:uid="{00000000-0002-0000-0400-000000000000}">
      <formula1>"Oui, Non"</formula1>
    </dataValidation>
  </dataValidations>
  <pageMargins left="0.70866141732283505" right="0.70866141732283505" top="0.74803149606299202" bottom="0.74803149606299202" header="0.31496062992126" footer="0.31496062992126"/>
  <pageSetup paperSize="5" scale="65" fitToHeight="0" orientation="landscape" r:id="rId1"/>
  <headerFooter>
    <oddHeader>&amp;CCanCode
Formulaire détaillé de demande de remboursement et d'avance</oddHeader>
    <oddFooter>&amp;C4. Coûts salariaux et de main-d’œuvre directs  &amp;RPage &amp;P of &amp;N</oddFooter>
  </headerFooter>
  <rowBreaks count="1" manualBreakCount="1">
    <brk id="42" max="9" man="1"/>
  </rowBreaks>
  <ignoredErrors>
    <ignoredError sqref="E7"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L63"/>
  <sheetViews>
    <sheetView showGridLines="0" showZeros="0" showRuler="0" zoomScale="80" zoomScaleNormal="80" zoomScalePageLayoutView="80" workbookViewId="0">
      <selection activeCell="G7" sqref="G7"/>
    </sheetView>
  </sheetViews>
  <sheetFormatPr defaultRowHeight="12.75" x14ac:dyDescent="0.35"/>
  <cols>
    <col min="1" max="1" width="30.73046875" style="11" customWidth="1"/>
    <col min="2" max="3" width="30.73046875" customWidth="1"/>
    <col min="4" max="9" width="20.73046875" customWidth="1"/>
    <col min="10" max="10" width="5.3984375" customWidth="1"/>
    <col min="11" max="11" width="4.59765625" bestFit="1" customWidth="1"/>
    <col min="12" max="12" width="4.1328125" bestFit="1" customWidth="1"/>
  </cols>
  <sheetData>
    <row r="1" spans="1:12" ht="45" customHeight="1" x14ac:dyDescent="0.35">
      <c r="A1" s="445">
        <f>'1. Ren. sur le bénéficiaire'!B6</f>
        <v>0</v>
      </c>
      <c r="B1" s="446"/>
      <c r="C1" s="446"/>
      <c r="D1" s="446"/>
      <c r="E1" s="446"/>
      <c r="F1" s="446"/>
      <c r="G1" s="446"/>
      <c r="H1" s="446"/>
      <c r="I1" s="446"/>
    </row>
    <row r="2" spans="1:12" ht="22.5" x14ac:dyDescent="0.35">
      <c r="A2" s="450" t="s">
        <v>274</v>
      </c>
      <c r="B2" s="448"/>
      <c r="C2" s="448"/>
      <c r="D2" s="448"/>
      <c r="E2" s="448"/>
      <c r="F2" s="448"/>
      <c r="G2" s="448"/>
      <c r="H2" s="448"/>
      <c r="I2" s="448"/>
    </row>
    <row r="3" spans="1:12" s="35" customFormat="1" ht="15" x14ac:dyDescent="0.4">
      <c r="A3" s="441" t="s">
        <v>61</v>
      </c>
      <c r="B3" s="200" t="str">
        <f>CONCATENATE(IF(ISBLANK('1. Ren. sur le bénéficiaire'!B22),"",TEXT('1. Ren. sur le bénéficiaire'!B22,"yyyy-mm-dd "))," à  ", IF(ISBLANK('1. Ren. sur le bénéficiaire'!B23),"",TEXT('1. Ren. sur le bénéficiaire'!B23,"yyyy-mm-dd")))</f>
        <v xml:space="preserve"> à  </v>
      </c>
      <c r="C3" s="208"/>
      <c r="D3" s="208"/>
      <c r="E3" s="208"/>
      <c r="F3" s="208"/>
      <c r="G3" s="203"/>
      <c r="H3" s="203"/>
      <c r="I3" s="203"/>
    </row>
    <row r="4" spans="1:12" ht="15" x14ac:dyDescent="0.4">
      <c r="A4" s="442" t="s">
        <v>63</v>
      </c>
      <c r="B4" s="160">
        <f>'1. Ren. sur le bénéficiaire'!B7</f>
        <v>0</v>
      </c>
      <c r="C4" s="219"/>
      <c r="D4" s="220"/>
      <c r="E4" s="25"/>
      <c r="F4" s="25"/>
      <c r="G4" s="551"/>
      <c r="H4" s="551" t="s">
        <v>76</v>
      </c>
      <c r="I4" s="627" t="str">
        <f>'1. Ren. sur le bénéficiaire'!B28</f>
        <v>version: 2021-10</v>
      </c>
    </row>
    <row r="5" spans="1:12" s="35" customFormat="1" ht="26.25" customHeight="1" x14ac:dyDescent="0.4">
      <c r="A5" s="443"/>
      <c r="B5" s="207"/>
      <c r="C5" s="202"/>
      <c r="D5" s="203"/>
      <c r="E5" s="203"/>
      <c r="F5" s="191"/>
      <c r="G5" s="205" t="s">
        <v>0</v>
      </c>
      <c r="H5" s="201">
        <f>SUM(H8:H57)</f>
        <v>0</v>
      </c>
      <c r="I5" s="190" t="s">
        <v>74</v>
      </c>
    </row>
    <row r="6" spans="1:12" ht="45" x14ac:dyDescent="0.35">
      <c r="A6" s="444" t="s">
        <v>69</v>
      </c>
      <c r="B6" s="46" t="s">
        <v>70</v>
      </c>
      <c r="C6" s="46" t="s">
        <v>71</v>
      </c>
      <c r="D6" s="39" t="s">
        <v>72</v>
      </c>
      <c r="E6" s="46" t="s">
        <v>73</v>
      </c>
      <c r="F6" s="46" t="s">
        <v>306</v>
      </c>
      <c r="G6" s="548" t="s">
        <v>308</v>
      </c>
      <c r="H6" s="46" t="s">
        <v>0</v>
      </c>
      <c r="I6" s="190" t="s">
        <v>204</v>
      </c>
    </row>
    <row r="7" spans="1:12" s="35" customFormat="1" ht="14.25" thickBot="1" x14ac:dyDescent="0.45">
      <c r="A7" s="176" t="s">
        <v>81</v>
      </c>
      <c r="B7" s="176" t="s">
        <v>82</v>
      </c>
      <c r="C7" s="178" t="s">
        <v>83</v>
      </c>
      <c r="D7" s="180">
        <v>37.5</v>
      </c>
      <c r="E7" s="199">
        <v>879.38</v>
      </c>
      <c r="F7" s="199">
        <v>78.53</v>
      </c>
      <c r="G7" s="547">
        <f>IFERROR(F7/E7,"")</f>
        <v>8.9300000000000004E-2</v>
      </c>
      <c r="H7" s="199">
        <f>IFERROR(SUM(E7,F7),0)</f>
        <v>957.91</v>
      </c>
      <c r="I7" s="179"/>
    </row>
    <row r="8" spans="1:12" s="35" customFormat="1" ht="13.9" x14ac:dyDescent="0.4">
      <c r="A8" s="174"/>
      <c r="B8" s="174"/>
      <c r="C8" s="174"/>
      <c r="D8" s="549"/>
      <c r="E8" s="550"/>
      <c r="F8" s="550"/>
      <c r="G8" s="344" t="str">
        <f>IFERROR(F8/E8,"")</f>
        <v/>
      </c>
      <c r="H8" s="545">
        <f>IFERROR(SUM(E8,F8),0)</f>
        <v>0</v>
      </c>
      <c r="I8" s="546"/>
      <c r="K8" s="154"/>
      <c r="L8" s="154"/>
    </row>
    <row r="9" spans="1:12" s="35" customFormat="1" ht="13.9" x14ac:dyDescent="0.4">
      <c r="A9" s="174"/>
      <c r="B9" s="174"/>
      <c r="C9" s="174"/>
      <c r="D9" s="549"/>
      <c r="E9" s="550"/>
      <c r="F9" s="550"/>
      <c r="G9" s="344" t="str">
        <f t="shared" ref="G9:G57" si="0">IFERROR(F9/E9,"")</f>
        <v/>
      </c>
      <c r="H9" s="545">
        <f t="shared" ref="H9:H57" si="1">IFERROR(SUM(E9,F9),0)</f>
        <v>0</v>
      </c>
      <c r="I9" s="546"/>
    </row>
    <row r="10" spans="1:12" s="35" customFormat="1" ht="13.9" x14ac:dyDescent="0.4">
      <c r="A10" s="174"/>
      <c r="B10" s="174"/>
      <c r="C10" s="174"/>
      <c r="D10" s="549"/>
      <c r="E10" s="550"/>
      <c r="F10" s="550"/>
      <c r="G10" s="344" t="str">
        <f t="shared" si="0"/>
        <v/>
      </c>
      <c r="H10" s="545">
        <f t="shared" si="1"/>
        <v>0</v>
      </c>
      <c r="I10" s="546"/>
    </row>
    <row r="11" spans="1:12" s="35" customFormat="1" ht="13.9" x14ac:dyDescent="0.4">
      <c r="A11" s="174"/>
      <c r="B11" s="174"/>
      <c r="C11" s="174"/>
      <c r="D11" s="549"/>
      <c r="E11" s="550"/>
      <c r="F11" s="550"/>
      <c r="G11" s="344" t="str">
        <f t="shared" si="0"/>
        <v/>
      </c>
      <c r="H11" s="545">
        <f t="shared" si="1"/>
        <v>0</v>
      </c>
      <c r="I11" s="546"/>
    </row>
    <row r="12" spans="1:12" s="35" customFormat="1" ht="13.9" x14ac:dyDescent="0.4">
      <c r="A12" s="174"/>
      <c r="B12" s="174"/>
      <c r="C12" s="174"/>
      <c r="D12" s="549"/>
      <c r="E12" s="550"/>
      <c r="F12" s="550"/>
      <c r="G12" s="344" t="str">
        <f t="shared" si="0"/>
        <v/>
      </c>
      <c r="H12" s="545">
        <f t="shared" si="1"/>
        <v>0</v>
      </c>
      <c r="I12" s="546"/>
    </row>
    <row r="13" spans="1:12" s="35" customFormat="1" ht="13.9" x14ac:dyDescent="0.4">
      <c r="A13" s="174"/>
      <c r="B13" s="174"/>
      <c r="C13" s="174"/>
      <c r="D13" s="549"/>
      <c r="E13" s="550"/>
      <c r="F13" s="550"/>
      <c r="G13" s="344" t="str">
        <f t="shared" si="0"/>
        <v/>
      </c>
      <c r="H13" s="545">
        <f t="shared" si="1"/>
        <v>0</v>
      </c>
      <c r="I13" s="546"/>
    </row>
    <row r="14" spans="1:12" s="35" customFormat="1" ht="13.9" x14ac:dyDescent="0.4">
      <c r="A14" s="174"/>
      <c r="B14" s="174"/>
      <c r="C14" s="174"/>
      <c r="D14" s="549"/>
      <c r="E14" s="550"/>
      <c r="F14" s="550"/>
      <c r="G14" s="344" t="str">
        <f t="shared" si="0"/>
        <v/>
      </c>
      <c r="H14" s="545">
        <f t="shared" si="1"/>
        <v>0</v>
      </c>
      <c r="I14" s="546"/>
    </row>
    <row r="15" spans="1:12" s="35" customFormat="1" ht="13.9" x14ac:dyDescent="0.4">
      <c r="A15" s="174"/>
      <c r="B15" s="174"/>
      <c r="C15" s="174"/>
      <c r="D15" s="549"/>
      <c r="E15" s="550"/>
      <c r="F15" s="550"/>
      <c r="G15" s="344" t="str">
        <f t="shared" si="0"/>
        <v/>
      </c>
      <c r="H15" s="545">
        <f t="shared" si="1"/>
        <v>0</v>
      </c>
      <c r="I15" s="546"/>
    </row>
    <row r="16" spans="1:12" s="35" customFormat="1" ht="13.9" x14ac:dyDescent="0.4">
      <c r="A16" s="174"/>
      <c r="B16" s="174"/>
      <c r="C16" s="174"/>
      <c r="D16" s="549"/>
      <c r="E16" s="550"/>
      <c r="F16" s="550"/>
      <c r="G16" s="344" t="str">
        <f t="shared" si="0"/>
        <v/>
      </c>
      <c r="H16" s="545">
        <f t="shared" si="1"/>
        <v>0</v>
      </c>
      <c r="I16" s="546"/>
    </row>
    <row r="17" spans="1:9" s="35" customFormat="1" ht="13.9" x14ac:dyDescent="0.4">
      <c r="A17" s="174"/>
      <c r="B17" s="174"/>
      <c r="C17" s="174"/>
      <c r="D17" s="549"/>
      <c r="E17" s="550" t="s">
        <v>1</v>
      </c>
      <c r="F17" s="550" t="s">
        <v>1</v>
      </c>
      <c r="G17" s="344" t="str">
        <f t="shared" si="0"/>
        <v/>
      </c>
      <c r="H17" s="545">
        <f t="shared" si="1"/>
        <v>0</v>
      </c>
      <c r="I17" s="546"/>
    </row>
    <row r="18" spans="1:9" s="35" customFormat="1" ht="13.9" x14ac:dyDescent="0.4">
      <c r="A18" s="174"/>
      <c r="B18" s="174"/>
      <c r="C18" s="174"/>
      <c r="D18" s="549"/>
      <c r="E18" s="550"/>
      <c r="F18" s="550"/>
      <c r="G18" s="344" t="str">
        <f t="shared" si="0"/>
        <v/>
      </c>
      <c r="H18" s="545">
        <f t="shared" si="1"/>
        <v>0</v>
      </c>
      <c r="I18" s="546"/>
    </row>
    <row r="19" spans="1:9" s="35" customFormat="1" ht="13.9" x14ac:dyDescent="0.4">
      <c r="A19" s="174"/>
      <c r="B19" s="174"/>
      <c r="C19" s="174"/>
      <c r="D19" s="549"/>
      <c r="E19" s="550"/>
      <c r="F19" s="550"/>
      <c r="G19" s="344" t="str">
        <f t="shared" si="0"/>
        <v/>
      </c>
      <c r="H19" s="545">
        <f t="shared" si="1"/>
        <v>0</v>
      </c>
      <c r="I19" s="546"/>
    </row>
    <row r="20" spans="1:9" s="35" customFormat="1" ht="13.9" x14ac:dyDescent="0.4">
      <c r="A20" s="174"/>
      <c r="B20" s="174"/>
      <c r="C20" s="174"/>
      <c r="D20" s="549"/>
      <c r="E20" s="550"/>
      <c r="F20" s="550"/>
      <c r="G20" s="344" t="str">
        <f t="shared" si="0"/>
        <v/>
      </c>
      <c r="H20" s="545">
        <f t="shared" si="1"/>
        <v>0</v>
      </c>
      <c r="I20" s="546"/>
    </row>
    <row r="21" spans="1:9" ht="15" customHeight="1" x14ac:dyDescent="0.4">
      <c r="A21" s="174"/>
      <c r="B21" s="174"/>
      <c r="C21" s="174"/>
      <c r="D21" s="549"/>
      <c r="E21" s="550"/>
      <c r="F21" s="550"/>
      <c r="G21" s="344" t="str">
        <f t="shared" si="0"/>
        <v/>
      </c>
      <c r="H21" s="545">
        <f t="shared" si="1"/>
        <v>0</v>
      </c>
      <c r="I21" s="546"/>
    </row>
    <row r="22" spans="1:9" ht="15" customHeight="1" x14ac:dyDescent="0.4">
      <c r="A22" s="174"/>
      <c r="B22" s="174"/>
      <c r="C22" s="174"/>
      <c r="D22" s="549"/>
      <c r="E22" s="550"/>
      <c r="F22" s="550"/>
      <c r="G22" s="344" t="str">
        <f t="shared" si="0"/>
        <v/>
      </c>
      <c r="H22" s="545">
        <f t="shared" si="1"/>
        <v>0</v>
      </c>
      <c r="I22" s="546"/>
    </row>
    <row r="23" spans="1:9" ht="15" customHeight="1" x14ac:dyDescent="0.4">
      <c r="A23" s="174"/>
      <c r="B23" s="174"/>
      <c r="C23" s="174"/>
      <c r="D23" s="549"/>
      <c r="E23" s="550"/>
      <c r="F23" s="550"/>
      <c r="G23" s="344" t="str">
        <f t="shared" si="0"/>
        <v/>
      </c>
      <c r="H23" s="545">
        <f t="shared" si="1"/>
        <v>0</v>
      </c>
      <c r="I23" s="546"/>
    </row>
    <row r="24" spans="1:9" ht="15" customHeight="1" x14ac:dyDescent="0.4">
      <c r="A24" s="174"/>
      <c r="B24" s="174"/>
      <c r="C24" s="174"/>
      <c r="D24" s="549"/>
      <c r="E24" s="550"/>
      <c r="F24" s="550"/>
      <c r="G24" s="344" t="str">
        <f t="shared" si="0"/>
        <v/>
      </c>
      <c r="H24" s="545">
        <f t="shared" si="1"/>
        <v>0</v>
      </c>
      <c r="I24" s="546"/>
    </row>
    <row r="25" spans="1:9" ht="15" customHeight="1" x14ac:dyDescent="0.4">
      <c r="A25" s="174"/>
      <c r="B25" s="174"/>
      <c r="C25" s="174"/>
      <c r="D25" s="549"/>
      <c r="E25" s="550"/>
      <c r="F25" s="550"/>
      <c r="G25" s="344" t="str">
        <f t="shared" si="0"/>
        <v/>
      </c>
      <c r="H25" s="545">
        <f t="shared" si="1"/>
        <v>0</v>
      </c>
      <c r="I25" s="546"/>
    </row>
    <row r="26" spans="1:9" ht="15" customHeight="1" x14ac:dyDescent="0.4">
      <c r="A26" s="174"/>
      <c r="B26" s="174"/>
      <c r="C26" s="174"/>
      <c r="D26" s="549"/>
      <c r="E26" s="550"/>
      <c r="F26" s="550"/>
      <c r="G26" s="344" t="str">
        <f t="shared" si="0"/>
        <v/>
      </c>
      <c r="H26" s="545">
        <f t="shared" si="1"/>
        <v>0</v>
      </c>
      <c r="I26" s="546"/>
    </row>
    <row r="27" spans="1:9" ht="15" customHeight="1" x14ac:dyDescent="0.4">
      <c r="A27" s="174"/>
      <c r="B27" s="174"/>
      <c r="C27" s="174"/>
      <c r="D27" s="549"/>
      <c r="E27" s="550"/>
      <c r="F27" s="550"/>
      <c r="G27" s="344" t="str">
        <f t="shared" si="0"/>
        <v/>
      </c>
      <c r="H27" s="545">
        <f t="shared" si="1"/>
        <v>0</v>
      </c>
      <c r="I27" s="546"/>
    </row>
    <row r="28" spans="1:9" ht="15" customHeight="1" x14ac:dyDescent="0.4">
      <c r="A28" s="174"/>
      <c r="B28" s="174"/>
      <c r="C28" s="174"/>
      <c r="D28" s="549"/>
      <c r="E28" s="550"/>
      <c r="F28" s="550"/>
      <c r="G28" s="344" t="str">
        <f t="shared" si="0"/>
        <v/>
      </c>
      <c r="H28" s="545">
        <f t="shared" si="1"/>
        <v>0</v>
      </c>
      <c r="I28" s="546"/>
    </row>
    <row r="29" spans="1:9" ht="15" customHeight="1" x14ac:dyDescent="0.4">
      <c r="A29" s="174"/>
      <c r="B29" s="174"/>
      <c r="C29" s="174"/>
      <c r="D29" s="549"/>
      <c r="E29" s="550"/>
      <c r="F29" s="550"/>
      <c r="G29" s="344" t="str">
        <f t="shared" si="0"/>
        <v/>
      </c>
      <c r="H29" s="545">
        <f t="shared" si="1"/>
        <v>0</v>
      </c>
      <c r="I29" s="546"/>
    </row>
    <row r="30" spans="1:9" ht="15" customHeight="1" x14ac:dyDescent="0.4">
      <c r="A30" s="174"/>
      <c r="B30" s="174"/>
      <c r="C30" s="174"/>
      <c r="D30" s="549"/>
      <c r="E30" s="550"/>
      <c r="F30" s="550"/>
      <c r="G30" s="344" t="str">
        <f t="shared" si="0"/>
        <v/>
      </c>
      <c r="H30" s="545">
        <f t="shared" si="1"/>
        <v>0</v>
      </c>
      <c r="I30" s="546"/>
    </row>
    <row r="31" spans="1:9" ht="15" customHeight="1" x14ac:dyDescent="0.4">
      <c r="A31" s="174"/>
      <c r="B31" s="174"/>
      <c r="C31" s="174"/>
      <c r="D31" s="549"/>
      <c r="E31" s="550"/>
      <c r="F31" s="550"/>
      <c r="G31" s="344" t="str">
        <f t="shared" si="0"/>
        <v/>
      </c>
      <c r="H31" s="545">
        <f t="shared" si="1"/>
        <v>0</v>
      </c>
      <c r="I31" s="546"/>
    </row>
    <row r="32" spans="1:9" ht="15" customHeight="1" x14ac:dyDescent="0.4">
      <c r="A32" s="174"/>
      <c r="B32" s="174"/>
      <c r="C32" s="174"/>
      <c r="D32" s="549"/>
      <c r="E32" s="550"/>
      <c r="F32" s="550"/>
      <c r="G32" s="344" t="str">
        <f t="shared" si="0"/>
        <v/>
      </c>
      <c r="H32" s="545">
        <f t="shared" si="1"/>
        <v>0</v>
      </c>
      <c r="I32" s="546"/>
    </row>
    <row r="33" spans="1:9" ht="15" customHeight="1" x14ac:dyDescent="0.4">
      <c r="A33" s="174"/>
      <c r="B33" s="174"/>
      <c r="C33" s="174"/>
      <c r="D33" s="549"/>
      <c r="E33" s="550"/>
      <c r="F33" s="550"/>
      <c r="G33" s="344" t="str">
        <f t="shared" si="0"/>
        <v/>
      </c>
      <c r="H33" s="545">
        <f t="shared" si="1"/>
        <v>0</v>
      </c>
      <c r="I33" s="546"/>
    </row>
    <row r="34" spans="1:9" ht="15" customHeight="1" x14ac:dyDescent="0.4">
      <c r="A34" s="174"/>
      <c r="B34" s="174"/>
      <c r="C34" s="174"/>
      <c r="D34" s="549"/>
      <c r="E34" s="550"/>
      <c r="F34" s="550"/>
      <c r="G34" s="344" t="str">
        <f t="shared" si="0"/>
        <v/>
      </c>
      <c r="H34" s="545">
        <f t="shared" si="1"/>
        <v>0</v>
      </c>
      <c r="I34" s="546"/>
    </row>
    <row r="35" spans="1:9" ht="15" customHeight="1" x14ac:dyDescent="0.4">
      <c r="A35" s="174"/>
      <c r="B35" s="174"/>
      <c r="C35" s="174"/>
      <c r="D35" s="549"/>
      <c r="E35" s="550"/>
      <c r="F35" s="550"/>
      <c r="G35" s="344" t="str">
        <f t="shared" si="0"/>
        <v/>
      </c>
      <c r="H35" s="545">
        <f t="shared" si="1"/>
        <v>0</v>
      </c>
      <c r="I35" s="546"/>
    </row>
    <row r="36" spans="1:9" ht="15" customHeight="1" x14ac:dyDescent="0.4">
      <c r="A36" s="174"/>
      <c r="B36" s="174"/>
      <c r="C36" s="174"/>
      <c r="D36" s="549"/>
      <c r="E36" s="550"/>
      <c r="F36" s="550"/>
      <c r="G36" s="344" t="str">
        <f t="shared" si="0"/>
        <v/>
      </c>
      <c r="H36" s="545">
        <f t="shared" si="1"/>
        <v>0</v>
      </c>
      <c r="I36" s="546"/>
    </row>
    <row r="37" spans="1:9" ht="15" customHeight="1" x14ac:dyDescent="0.4">
      <c r="A37" s="174"/>
      <c r="B37" s="174"/>
      <c r="C37" s="174"/>
      <c r="D37" s="549"/>
      <c r="E37" s="550"/>
      <c r="F37" s="550"/>
      <c r="G37" s="344" t="str">
        <f t="shared" si="0"/>
        <v/>
      </c>
      <c r="H37" s="545">
        <f t="shared" si="1"/>
        <v>0</v>
      </c>
      <c r="I37" s="546"/>
    </row>
    <row r="38" spans="1:9" s="17" customFormat="1" ht="13.9" x14ac:dyDescent="0.4">
      <c r="A38" s="174"/>
      <c r="B38" s="174"/>
      <c r="C38" s="174"/>
      <c r="D38" s="549"/>
      <c r="E38" s="550"/>
      <c r="F38" s="550"/>
      <c r="G38" s="344" t="str">
        <f t="shared" si="0"/>
        <v/>
      </c>
      <c r="H38" s="545">
        <f t="shared" si="1"/>
        <v>0</v>
      </c>
      <c r="I38" s="546"/>
    </row>
    <row r="39" spans="1:9" s="17" customFormat="1" ht="13.9" x14ac:dyDescent="0.4">
      <c r="A39" s="174"/>
      <c r="B39" s="174"/>
      <c r="C39" s="174"/>
      <c r="D39" s="549"/>
      <c r="E39" s="550"/>
      <c r="F39" s="550"/>
      <c r="G39" s="344" t="str">
        <f t="shared" si="0"/>
        <v/>
      </c>
      <c r="H39" s="545">
        <f t="shared" si="1"/>
        <v>0</v>
      </c>
      <c r="I39" s="546"/>
    </row>
    <row r="40" spans="1:9" s="17" customFormat="1" ht="13.9" x14ac:dyDescent="0.4">
      <c r="A40" s="174"/>
      <c r="B40" s="174"/>
      <c r="C40" s="174"/>
      <c r="D40" s="549"/>
      <c r="E40" s="550"/>
      <c r="F40" s="550"/>
      <c r="G40" s="344" t="str">
        <f t="shared" si="0"/>
        <v/>
      </c>
      <c r="H40" s="545">
        <f t="shared" si="1"/>
        <v>0</v>
      </c>
      <c r="I40" s="546"/>
    </row>
    <row r="41" spans="1:9" s="17" customFormat="1" ht="13.9" x14ac:dyDescent="0.4">
      <c r="A41" s="174"/>
      <c r="B41" s="174"/>
      <c r="C41" s="174"/>
      <c r="D41" s="549"/>
      <c r="E41" s="550"/>
      <c r="F41" s="550"/>
      <c r="G41" s="344" t="str">
        <f t="shared" si="0"/>
        <v/>
      </c>
      <c r="H41" s="545">
        <f t="shared" si="1"/>
        <v>0</v>
      </c>
      <c r="I41" s="546"/>
    </row>
    <row r="42" spans="1:9" s="17" customFormat="1" ht="13.9" x14ac:dyDescent="0.4">
      <c r="A42" s="174"/>
      <c r="B42" s="174"/>
      <c r="C42" s="174"/>
      <c r="D42" s="549"/>
      <c r="E42" s="550"/>
      <c r="F42" s="550"/>
      <c r="G42" s="344" t="str">
        <f t="shared" si="0"/>
        <v/>
      </c>
      <c r="H42" s="545">
        <f t="shared" si="1"/>
        <v>0</v>
      </c>
      <c r="I42" s="546"/>
    </row>
    <row r="43" spans="1:9" s="17" customFormat="1" ht="13.9" x14ac:dyDescent="0.4">
      <c r="A43" s="174"/>
      <c r="B43" s="174"/>
      <c r="C43" s="174"/>
      <c r="D43" s="549"/>
      <c r="E43" s="550"/>
      <c r="F43" s="550"/>
      <c r="G43" s="344" t="str">
        <f t="shared" si="0"/>
        <v/>
      </c>
      <c r="H43" s="545">
        <f t="shared" si="1"/>
        <v>0</v>
      </c>
      <c r="I43" s="546"/>
    </row>
    <row r="44" spans="1:9" s="17" customFormat="1" ht="13.9" x14ac:dyDescent="0.4">
      <c r="A44" s="174"/>
      <c r="B44" s="174"/>
      <c r="C44" s="174"/>
      <c r="D44" s="549"/>
      <c r="E44" s="550"/>
      <c r="F44" s="550"/>
      <c r="G44" s="344" t="str">
        <f t="shared" si="0"/>
        <v/>
      </c>
      <c r="H44" s="545">
        <f t="shared" si="1"/>
        <v>0</v>
      </c>
      <c r="I44" s="546"/>
    </row>
    <row r="45" spans="1:9" s="17" customFormat="1" ht="13.9" x14ac:dyDescent="0.4">
      <c r="A45" s="174"/>
      <c r="B45" s="174"/>
      <c r="C45" s="174"/>
      <c r="D45" s="549"/>
      <c r="E45" s="550"/>
      <c r="F45" s="550"/>
      <c r="G45" s="344" t="str">
        <f t="shared" si="0"/>
        <v/>
      </c>
      <c r="H45" s="545">
        <f t="shared" si="1"/>
        <v>0</v>
      </c>
      <c r="I45" s="546"/>
    </row>
    <row r="46" spans="1:9" s="17" customFormat="1" ht="13.9" x14ac:dyDescent="0.4">
      <c r="A46" s="174"/>
      <c r="B46" s="174"/>
      <c r="C46" s="174"/>
      <c r="D46" s="549"/>
      <c r="E46" s="550"/>
      <c r="F46" s="550"/>
      <c r="G46" s="344" t="str">
        <f t="shared" si="0"/>
        <v/>
      </c>
      <c r="H46" s="545">
        <f t="shared" si="1"/>
        <v>0</v>
      </c>
      <c r="I46" s="546"/>
    </row>
    <row r="47" spans="1:9" s="17" customFormat="1" ht="13.9" x14ac:dyDescent="0.4">
      <c r="A47" s="174"/>
      <c r="B47" s="174"/>
      <c r="C47" s="174"/>
      <c r="D47" s="549"/>
      <c r="E47" s="550"/>
      <c r="F47" s="550"/>
      <c r="G47" s="344" t="str">
        <f t="shared" si="0"/>
        <v/>
      </c>
      <c r="H47" s="545">
        <f t="shared" si="1"/>
        <v>0</v>
      </c>
      <c r="I47" s="546"/>
    </row>
    <row r="48" spans="1:9" s="17" customFormat="1" ht="13.9" x14ac:dyDescent="0.4">
      <c r="A48" s="174"/>
      <c r="B48" s="174"/>
      <c r="C48" s="174"/>
      <c r="D48" s="549"/>
      <c r="E48" s="550"/>
      <c r="F48" s="550"/>
      <c r="G48" s="344" t="str">
        <f t="shared" si="0"/>
        <v/>
      </c>
      <c r="H48" s="545">
        <f t="shared" si="1"/>
        <v>0</v>
      </c>
      <c r="I48" s="546"/>
    </row>
    <row r="49" spans="1:9" s="17" customFormat="1" ht="13.9" x14ac:dyDescent="0.4">
      <c r="A49" s="174"/>
      <c r="B49" s="174"/>
      <c r="C49" s="174"/>
      <c r="D49" s="549"/>
      <c r="E49" s="550"/>
      <c r="F49" s="550"/>
      <c r="G49" s="344" t="str">
        <f t="shared" si="0"/>
        <v/>
      </c>
      <c r="H49" s="545">
        <f t="shared" si="1"/>
        <v>0</v>
      </c>
      <c r="I49" s="546"/>
    </row>
    <row r="50" spans="1:9" s="17" customFormat="1" ht="13.9" x14ac:dyDescent="0.4">
      <c r="A50" s="174"/>
      <c r="B50" s="174"/>
      <c r="C50" s="174"/>
      <c r="D50" s="549"/>
      <c r="E50" s="550"/>
      <c r="F50" s="550"/>
      <c r="G50" s="344" t="str">
        <f t="shared" si="0"/>
        <v/>
      </c>
      <c r="H50" s="545">
        <f t="shared" si="1"/>
        <v>0</v>
      </c>
      <c r="I50" s="546"/>
    </row>
    <row r="51" spans="1:9" s="17" customFormat="1" ht="13.9" x14ac:dyDescent="0.4">
      <c r="A51" s="174"/>
      <c r="B51" s="174"/>
      <c r="C51" s="174"/>
      <c r="D51" s="549"/>
      <c r="E51" s="550"/>
      <c r="F51" s="550"/>
      <c r="G51" s="344" t="str">
        <f t="shared" si="0"/>
        <v/>
      </c>
      <c r="H51" s="545">
        <f t="shared" si="1"/>
        <v>0</v>
      </c>
      <c r="I51" s="546"/>
    </row>
    <row r="52" spans="1:9" s="17" customFormat="1" ht="13.9" x14ac:dyDescent="0.4">
      <c r="A52" s="174"/>
      <c r="B52" s="174"/>
      <c r="C52" s="174"/>
      <c r="D52" s="549"/>
      <c r="E52" s="550"/>
      <c r="F52" s="550"/>
      <c r="G52" s="344" t="str">
        <f t="shared" si="0"/>
        <v/>
      </c>
      <c r="H52" s="545">
        <f t="shared" si="1"/>
        <v>0</v>
      </c>
      <c r="I52" s="546"/>
    </row>
    <row r="53" spans="1:9" s="17" customFormat="1" ht="13.9" x14ac:dyDescent="0.4">
      <c r="A53" s="174"/>
      <c r="B53" s="174"/>
      <c r="C53" s="174"/>
      <c r="D53" s="549"/>
      <c r="E53" s="550"/>
      <c r="F53" s="550"/>
      <c r="G53" s="344" t="str">
        <f t="shared" si="0"/>
        <v/>
      </c>
      <c r="H53" s="545">
        <f t="shared" si="1"/>
        <v>0</v>
      </c>
      <c r="I53" s="546"/>
    </row>
    <row r="54" spans="1:9" s="17" customFormat="1" ht="13.9" x14ac:dyDescent="0.4">
      <c r="A54" s="174"/>
      <c r="B54" s="174"/>
      <c r="C54" s="174"/>
      <c r="D54" s="549"/>
      <c r="E54" s="550"/>
      <c r="F54" s="550"/>
      <c r="G54" s="344" t="str">
        <f t="shared" si="0"/>
        <v/>
      </c>
      <c r="H54" s="545">
        <f t="shared" si="1"/>
        <v>0</v>
      </c>
      <c r="I54" s="546"/>
    </row>
    <row r="55" spans="1:9" s="17" customFormat="1" ht="13.9" x14ac:dyDescent="0.4">
      <c r="A55" s="174"/>
      <c r="B55" s="174"/>
      <c r="C55" s="174"/>
      <c r="D55" s="549"/>
      <c r="E55" s="550"/>
      <c r="F55" s="550"/>
      <c r="G55" s="344" t="str">
        <f t="shared" si="0"/>
        <v/>
      </c>
      <c r="H55" s="545">
        <f t="shared" si="1"/>
        <v>0</v>
      </c>
      <c r="I55" s="546"/>
    </row>
    <row r="56" spans="1:9" s="17" customFormat="1" ht="13.9" x14ac:dyDescent="0.4">
      <c r="A56" s="174"/>
      <c r="B56" s="174"/>
      <c r="C56" s="174"/>
      <c r="D56" s="549"/>
      <c r="E56" s="550"/>
      <c r="F56" s="550"/>
      <c r="G56" s="344" t="str">
        <f t="shared" si="0"/>
        <v/>
      </c>
      <c r="H56" s="545">
        <f t="shared" si="1"/>
        <v>0</v>
      </c>
      <c r="I56" s="546"/>
    </row>
    <row r="57" spans="1:9" s="17" customFormat="1" ht="13.9" x14ac:dyDescent="0.4">
      <c r="A57" s="174"/>
      <c r="B57" s="174"/>
      <c r="C57" s="174"/>
      <c r="D57" s="549"/>
      <c r="E57" s="550"/>
      <c r="F57" s="550"/>
      <c r="G57" s="344" t="str">
        <f t="shared" si="0"/>
        <v/>
      </c>
      <c r="H57" s="545">
        <f t="shared" si="1"/>
        <v>0</v>
      </c>
      <c r="I57" s="546"/>
    </row>
    <row r="58" spans="1:9" s="17" customFormat="1" x14ac:dyDescent="0.35">
      <c r="A58" s="453" t="s">
        <v>77</v>
      </c>
      <c r="B58" s="217"/>
      <c r="C58" s="217"/>
      <c r="D58" s="221"/>
      <c r="E58" s="221"/>
      <c r="F58" s="221"/>
      <c r="G58" s="221"/>
      <c r="H58" s="221"/>
      <c r="I58" s="614"/>
    </row>
    <row r="59" spans="1:9" s="17" customFormat="1" x14ac:dyDescent="0.35">
      <c r="A59" s="453" t="s">
        <v>78</v>
      </c>
      <c r="B59" s="217"/>
      <c r="C59" s="217"/>
      <c r="D59" s="221"/>
      <c r="E59" s="221"/>
      <c r="F59" s="221"/>
      <c r="G59" s="221"/>
      <c r="H59" s="221"/>
      <c r="I59" s="502"/>
    </row>
    <row r="60" spans="1:9" s="17" customFormat="1" x14ac:dyDescent="0.35">
      <c r="A60" s="453" t="s">
        <v>79</v>
      </c>
      <c r="B60" s="217"/>
      <c r="C60" s="217"/>
      <c r="D60" s="221"/>
      <c r="E60" s="221"/>
      <c r="F60" s="221"/>
      <c r="G60" s="221"/>
      <c r="H60" s="221"/>
      <c r="I60" s="502"/>
    </row>
    <row r="61" spans="1:9" s="17" customFormat="1" x14ac:dyDescent="0.35">
      <c r="A61" s="453" t="s">
        <v>309</v>
      </c>
      <c r="B61" s="217"/>
      <c r="C61" s="217"/>
      <c r="D61" s="221"/>
      <c r="E61" s="221"/>
      <c r="F61" s="221"/>
      <c r="G61" s="221"/>
      <c r="H61" s="221"/>
      <c r="I61" s="502"/>
    </row>
    <row r="62" spans="1:9" s="17" customFormat="1" x14ac:dyDescent="0.35">
      <c r="A62" s="454" t="s">
        <v>80</v>
      </c>
      <c r="B62" s="451"/>
      <c r="C62" s="451"/>
      <c r="D62" s="452"/>
      <c r="E62" s="452"/>
      <c r="F62" s="452"/>
      <c r="G62" s="452"/>
      <c r="H62" s="452"/>
      <c r="I62" s="509"/>
    </row>
    <row r="63" spans="1:9" s="17" customFormat="1" ht="15" x14ac:dyDescent="0.4">
      <c r="A63" s="217"/>
      <c r="B63" s="222"/>
      <c r="C63" s="222"/>
      <c r="D63" s="222"/>
      <c r="E63" s="222"/>
      <c r="F63" s="222"/>
      <c r="G63" s="222"/>
      <c r="H63" s="222"/>
      <c r="I63" s="222"/>
    </row>
  </sheetData>
  <sheetProtection sheet="1" objects="1" scenarios="1"/>
  <dataConsolidate/>
  <dataValidations count="1">
    <dataValidation type="list" allowBlank="1" showInputMessage="1" showErrorMessage="1" sqref="I7:I57" xr:uid="{00000000-0002-0000-0500-000000000000}">
      <formula1>"Oui, Non"</formula1>
    </dataValidation>
  </dataValidations>
  <pageMargins left="0.70866141732283505" right="0.70866141732283505" top="0.74803149606299202" bottom="0.74803149606299202" header="0.31496062992126" footer="0.31496062992126"/>
  <pageSetup paperSize="5" scale="65" fitToHeight="0" orientation="landscape" r:id="rId1"/>
  <headerFooter>
    <oddHeader>&amp;CCanCode
Formulaire détaillé de demande de remboursement et d'avance</oddHeader>
    <oddFooter>&amp;C5. Coûts salariaux et de main-d’œuvre administratifs&amp;RPage &amp;P of &amp;N</oddFooter>
  </headerFooter>
  <rowBreaks count="1" manualBreakCount="1">
    <brk id="34"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72"/>
  <sheetViews>
    <sheetView showGridLines="0" showRuler="0" zoomScale="80" zoomScaleNormal="80" zoomScalePageLayoutView="80" workbookViewId="0">
      <selection activeCell="G11" sqref="G11"/>
    </sheetView>
  </sheetViews>
  <sheetFormatPr defaultRowHeight="12.75" x14ac:dyDescent="0.35"/>
  <cols>
    <col min="1" max="1" width="30.73046875" style="11" customWidth="1"/>
    <col min="2" max="4" width="30.73046875" customWidth="1"/>
    <col min="5" max="9" width="20.73046875" customWidth="1"/>
    <col min="10" max="10" width="4.86328125" customWidth="1"/>
    <col min="11" max="11" width="4.59765625" bestFit="1" customWidth="1"/>
    <col min="12" max="12" width="4.1328125" bestFit="1" customWidth="1"/>
  </cols>
  <sheetData>
    <row r="1" spans="1:12" ht="45" customHeight="1" x14ac:dyDescent="0.35">
      <c r="A1" s="456">
        <f>'1. Ren. sur le bénéficiaire'!B6</f>
        <v>0</v>
      </c>
      <c r="B1" s="456"/>
      <c r="C1" s="456"/>
      <c r="D1" s="456"/>
      <c r="E1" s="456"/>
      <c r="F1" s="456"/>
      <c r="G1" s="456"/>
      <c r="H1" s="456"/>
      <c r="I1" s="456"/>
    </row>
    <row r="2" spans="1:12" ht="22.5" x14ac:dyDescent="0.6">
      <c r="A2" s="457" t="s">
        <v>64</v>
      </c>
      <c r="B2" s="457"/>
      <c r="C2" s="457"/>
      <c r="D2" s="457"/>
      <c r="E2" s="457"/>
      <c r="F2" s="457"/>
      <c r="G2" s="457"/>
      <c r="H2" s="457"/>
      <c r="I2" s="457"/>
    </row>
    <row r="3" spans="1:12" s="35" customFormat="1" ht="15" x14ac:dyDescent="0.4">
      <c r="A3" s="243" t="s">
        <v>61</v>
      </c>
      <c r="B3" s="200" t="str">
        <f>CONCATENATE(IF(ISBLANK('1. Ren. sur le bénéficiaire'!B22),"",TEXT('1. Ren. sur le bénéficiaire'!B22,"yyyy-mm-dd "))," à  ", IF(ISBLANK('1. Ren. sur le bénéficiaire'!B23),"",TEXT('1. Ren. sur le bénéficiaire'!B23,"yyyy-mm-dd")))</f>
        <v xml:space="preserve"> à  </v>
      </c>
      <c r="C3" s="208"/>
      <c r="D3" s="208"/>
      <c r="E3" s="208"/>
      <c r="F3" s="208"/>
      <c r="G3" s="203"/>
      <c r="H3" s="203"/>
      <c r="I3" s="203"/>
      <c r="J3" s="59"/>
    </row>
    <row r="4" spans="1:12" ht="15" x14ac:dyDescent="0.4">
      <c r="A4" s="228" t="s">
        <v>63</v>
      </c>
      <c r="B4" s="160">
        <f>'1. Ren. sur le bénéficiaire'!B7</f>
        <v>0</v>
      </c>
      <c r="C4" s="229"/>
      <c r="D4" s="230"/>
      <c r="E4" s="25"/>
      <c r="F4" s="25"/>
      <c r="G4" s="20"/>
      <c r="H4" s="20"/>
      <c r="I4" s="627" t="str">
        <f>'1. Ren. sur le bénéficiaire'!B28</f>
        <v>version: 2021-10</v>
      </c>
      <c r="J4" s="53"/>
    </row>
    <row r="5" spans="1:12" ht="20.25" x14ac:dyDescent="0.4">
      <c r="A5" s="231"/>
      <c r="B5" s="231"/>
      <c r="C5" s="232"/>
      <c r="D5" s="241"/>
      <c r="E5" s="241"/>
      <c r="F5" s="233"/>
      <c r="G5" s="234" t="s">
        <v>0</v>
      </c>
      <c r="H5" s="225">
        <f>SUM(H8:H57)</f>
        <v>0</v>
      </c>
      <c r="I5" s="190" t="s">
        <v>74</v>
      </c>
    </row>
    <row r="6" spans="1:12" ht="30" x14ac:dyDescent="0.35">
      <c r="A6" s="235" t="s">
        <v>102</v>
      </c>
      <c r="B6" s="235" t="s">
        <v>103</v>
      </c>
      <c r="C6" s="236" t="s">
        <v>104</v>
      </c>
      <c r="D6" s="235" t="s">
        <v>92</v>
      </c>
      <c r="E6" s="235" t="s">
        <v>105</v>
      </c>
      <c r="F6" s="236" t="s">
        <v>350</v>
      </c>
      <c r="G6" s="236" t="s">
        <v>107</v>
      </c>
      <c r="H6" s="50" t="s">
        <v>106</v>
      </c>
      <c r="I6" s="190" t="s">
        <v>204</v>
      </c>
    </row>
    <row r="7" spans="1:12" ht="14.25" thickBot="1" x14ac:dyDescent="0.45">
      <c r="A7" s="176" t="s">
        <v>206</v>
      </c>
      <c r="B7" s="176" t="s">
        <v>112</v>
      </c>
      <c r="C7" s="178" t="s">
        <v>109</v>
      </c>
      <c r="D7" s="183" t="s">
        <v>7</v>
      </c>
      <c r="E7" s="206">
        <v>1235.57</v>
      </c>
      <c r="F7" s="199">
        <v>86.4</v>
      </c>
      <c r="G7" s="224">
        <v>18.53</v>
      </c>
      <c r="H7" s="224">
        <v>1340.5</v>
      </c>
      <c r="I7" s="184"/>
    </row>
    <row r="8" spans="1:12" s="35" customFormat="1" ht="13.9" x14ac:dyDescent="0.4">
      <c r="A8" s="238"/>
      <c r="B8" s="238"/>
      <c r="C8" s="238"/>
      <c r="D8" s="238"/>
      <c r="E8" s="242"/>
      <c r="F8" s="242"/>
      <c r="G8" s="242"/>
      <c r="H8" s="226">
        <f>IFERROR(SUM(E8:G8),0)</f>
        <v>0</v>
      </c>
      <c r="I8" s="143"/>
      <c r="K8" s="154"/>
      <c r="L8" s="154"/>
    </row>
    <row r="9" spans="1:12" s="35" customFormat="1" ht="13.9" x14ac:dyDescent="0.4">
      <c r="A9" s="238"/>
      <c r="B9" s="238"/>
      <c r="C9" s="238"/>
      <c r="D9" s="238"/>
      <c r="E9" s="242"/>
      <c r="F9" s="242"/>
      <c r="G9" s="242"/>
      <c r="H9" s="226">
        <f t="shared" ref="H9:H57" si="0">IFERROR(SUM(E9:G9),0)</f>
        <v>0</v>
      </c>
      <c r="I9" s="143"/>
    </row>
    <row r="10" spans="1:12" s="35" customFormat="1" ht="13.9" x14ac:dyDescent="0.4">
      <c r="A10" s="238"/>
      <c r="B10" s="238"/>
      <c r="C10" s="238"/>
      <c r="D10" s="238"/>
      <c r="E10" s="242"/>
      <c r="F10" s="242"/>
      <c r="G10" s="242"/>
      <c r="H10" s="198">
        <f t="shared" si="0"/>
        <v>0</v>
      </c>
      <c r="I10" s="143"/>
    </row>
    <row r="11" spans="1:12" s="35" customFormat="1" ht="13.9" x14ac:dyDescent="0.4">
      <c r="A11" s="238"/>
      <c r="B11" s="238"/>
      <c r="C11" s="238"/>
      <c r="D11" s="238"/>
      <c r="E11" s="242"/>
      <c r="F11" s="242"/>
      <c r="G11" s="242"/>
      <c r="H11" s="198">
        <f t="shared" si="0"/>
        <v>0</v>
      </c>
      <c r="I11" s="143"/>
    </row>
    <row r="12" spans="1:12" s="35" customFormat="1" ht="13.9" x14ac:dyDescent="0.4">
      <c r="A12" s="238"/>
      <c r="B12" s="238"/>
      <c r="C12" s="238"/>
      <c r="D12" s="238"/>
      <c r="E12" s="242"/>
      <c r="F12" s="242"/>
      <c r="G12" s="242"/>
      <c r="H12" s="198">
        <f t="shared" si="0"/>
        <v>0</v>
      </c>
      <c r="I12" s="143"/>
    </row>
    <row r="13" spans="1:12" s="35" customFormat="1" ht="13.9" x14ac:dyDescent="0.4">
      <c r="A13" s="238"/>
      <c r="B13" s="238"/>
      <c r="C13" s="238"/>
      <c r="D13" s="238"/>
      <c r="E13" s="242"/>
      <c r="F13" s="242"/>
      <c r="G13" s="242"/>
      <c r="H13" s="198">
        <f t="shared" si="0"/>
        <v>0</v>
      </c>
      <c r="I13" s="143"/>
    </row>
    <row r="14" spans="1:12" s="35" customFormat="1" ht="13.9" x14ac:dyDescent="0.4">
      <c r="A14" s="238"/>
      <c r="B14" s="238"/>
      <c r="C14" s="238"/>
      <c r="D14" s="238"/>
      <c r="E14" s="242"/>
      <c r="F14" s="242"/>
      <c r="G14" s="242"/>
      <c r="H14" s="198">
        <f t="shared" si="0"/>
        <v>0</v>
      </c>
      <c r="I14" s="143"/>
    </row>
    <row r="15" spans="1:12" s="35" customFormat="1" ht="13.9" x14ac:dyDescent="0.4">
      <c r="A15" s="238"/>
      <c r="B15" s="238"/>
      <c r="C15" s="238"/>
      <c r="D15" s="238"/>
      <c r="E15" s="242"/>
      <c r="F15" s="242"/>
      <c r="G15" s="242"/>
      <c r="H15" s="198">
        <f t="shared" si="0"/>
        <v>0</v>
      </c>
      <c r="I15" s="143"/>
    </row>
    <row r="16" spans="1:12" s="35" customFormat="1" ht="13.9" x14ac:dyDescent="0.4">
      <c r="A16" s="238"/>
      <c r="B16" s="238"/>
      <c r="C16" s="238"/>
      <c r="D16" s="238"/>
      <c r="E16" s="242"/>
      <c r="F16" s="242"/>
      <c r="G16" s="242"/>
      <c r="H16" s="198">
        <f t="shared" si="0"/>
        <v>0</v>
      </c>
      <c r="I16" s="143"/>
    </row>
    <row r="17" spans="1:9" s="35" customFormat="1" ht="13.9" x14ac:dyDescent="0.4">
      <c r="A17" s="238"/>
      <c r="B17" s="238"/>
      <c r="C17" s="238"/>
      <c r="D17" s="238"/>
      <c r="E17" s="242"/>
      <c r="F17" s="242"/>
      <c r="G17" s="242"/>
      <c r="H17" s="198">
        <f t="shared" si="0"/>
        <v>0</v>
      </c>
      <c r="I17" s="143"/>
    </row>
    <row r="18" spans="1:9" s="35" customFormat="1" ht="13.9" x14ac:dyDescent="0.4">
      <c r="A18" s="238"/>
      <c r="B18" s="238"/>
      <c r="C18" s="238"/>
      <c r="D18" s="238"/>
      <c r="E18" s="242"/>
      <c r="F18" s="242"/>
      <c r="G18" s="242"/>
      <c r="H18" s="198">
        <f t="shared" si="0"/>
        <v>0</v>
      </c>
      <c r="I18" s="143"/>
    </row>
    <row r="19" spans="1:9" s="35" customFormat="1" ht="13.9" x14ac:dyDescent="0.4">
      <c r="A19" s="238"/>
      <c r="B19" s="238"/>
      <c r="C19" s="238"/>
      <c r="D19" s="238"/>
      <c r="E19" s="242"/>
      <c r="F19" s="242"/>
      <c r="G19" s="242"/>
      <c r="H19" s="198">
        <f t="shared" si="0"/>
        <v>0</v>
      </c>
      <c r="I19" s="143"/>
    </row>
    <row r="20" spans="1:9" s="35" customFormat="1" ht="13.9" x14ac:dyDescent="0.4">
      <c r="A20" s="238"/>
      <c r="B20" s="238"/>
      <c r="C20" s="238"/>
      <c r="D20" s="238"/>
      <c r="E20" s="242"/>
      <c r="F20" s="242"/>
      <c r="G20" s="242"/>
      <c r="H20" s="198">
        <f t="shared" si="0"/>
        <v>0</v>
      </c>
      <c r="I20" s="143"/>
    </row>
    <row r="21" spans="1:9" s="35" customFormat="1" ht="13.9" x14ac:dyDescent="0.4">
      <c r="A21" s="238"/>
      <c r="B21" s="238"/>
      <c r="C21" s="238"/>
      <c r="D21" s="238"/>
      <c r="E21" s="242"/>
      <c r="F21" s="242"/>
      <c r="G21" s="242"/>
      <c r="H21" s="198">
        <f t="shared" si="0"/>
        <v>0</v>
      </c>
      <c r="I21" s="143"/>
    </row>
    <row r="22" spans="1:9" s="35" customFormat="1" ht="13.9" x14ac:dyDescent="0.4">
      <c r="A22" s="238"/>
      <c r="B22" s="238"/>
      <c r="C22" s="238"/>
      <c r="D22" s="238"/>
      <c r="E22" s="242"/>
      <c r="F22" s="242"/>
      <c r="G22" s="242"/>
      <c r="H22" s="198">
        <f t="shared" si="0"/>
        <v>0</v>
      </c>
      <c r="I22" s="143"/>
    </row>
    <row r="23" spans="1:9" s="35" customFormat="1" ht="13.9" x14ac:dyDescent="0.4">
      <c r="A23" s="238"/>
      <c r="B23" s="238"/>
      <c r="C23" s="238"/>
      <c r="D23" s="238"/>
      <c r="E23" s="242"/>
      <c r="F23" s="242"/>
      <c r="G23" s="242"/>
      <c r="H23" s="198">
        <f t="shared" si="0"/>
        <v>0</v>
      </c>
      <c r="I23" s="143"/>
    </row>
    <row r="24" spans="1:9" s="35" customFormat="1" ht="13.9" x14ac:dyDescent="0.4">
      <c r="A24" s="238"/>
      <c r="B24" s="238"/>
      <c r="C24" s="238"/>
      <c r="D24" s="238"/>
      <c r="E24" s="242"/>
      <c r="F24" s="242"/>
      <c r="G24" s="242"/>
      <c r="H24" s="198">
        <f t="shared" si="0"/>
        <v>0</v>
      </c>
      <c r="I24" s="143"/>
    </row>
    <row r="25" spans="1:9" s="35" customFormat="1" ht="13.9" x14ac:dyDescent="0.4">
      <c r="A25" s="238"/>
      <c r="B25" s="238"/>
      <c r="C25" s="238"/>
      <c r="D25" s="238"/>
      <c r="E25" s="242"/>
      <c r="F25" s="242"/>
      <c r="G25" s="242"/>
      <c r="H25" s="198">
        <f t="shared" si="0"/>
        <v>0</v>
      </c>
      <c r="I25" s="143"/>
    </row>
    <row r="26" spans="1:9" s="35" customFormat="1" ht="13.9" x14ac:dyDescent="0.4">
      <c r="A26" s="238"/>
      <c r="B26" s="238"/>
      <c r="C26" s="238"/>
      <c r="D26" s="238"/>
      <c r="E26" s="242"/>
      <c r="F26" s="242"/>
      <c r="G26" s="242"/>
      <c r="H26" s="198">
        <f t="shared" si="0"/>
        <v>0</v>
      </c>
      <c r="I26" s="143"/>
    </row>
    <row r="27" spans="1:9" s="35" customFormat="1" ht="13.9" x14ac:dyDescent="0.4">
      <c r="A27" s="238"/>
      <c r="B27" s="238"/>
      <c r="C27" s="238"/>
      <c r="D27" s="238"/>
      <c r="E27" s="242"/>
      <c r="F27" s="242"/>
      <c r="G27" s="242"/>
      <c r="H27" s="198">
        <f t="shared" si="0"/>
        <v>0</v>
      </c>
      <c r="I27" s="143"/>
    </row>
    <row r="28" spans="1:9" s="35" customFormat="1" ht="13.9" x14ac:dyDescent="0.4">
      <c r="A28" s="238"/>
      <c r="B28" s="238"/>
      <c r="C28" s="238"/>
      <c r="D28" s="238"/>
      <c r="E28" s="242"/>
      <c r="F28" s="242"/>
      <c r="G28" s="242"/>
      <c r="H28" s="198">
        <f t="shared" si="0"/>
        <v>0</v>
      </c>
      <c r="I28" s="143"/>
    </row>
    <row r="29" spans="1:9" s="1" customFormat="1" ht="15" customHeight="1" x14ac:dyDescent="0.4">
      <c r="A29" s="238"/>
      <c r="B29" s="238"/>
      <c r="C29" s="238"/>
      <c r="D29" s="238"/>
      <c r="E29" s="242"/>
      <c r="F29" s="242"/>
      <c r="G29" s="242"/>
      <c r="H29" s="198">
        <f t="shared" si="0"/>
        <v>0</v>
      </c>
      <c r="I29" s="143"/>
    </row>
    <row r="30" spans="1:9" s="1" customFormat="1" ht="13.9" x14ac:dyDescent="0.4">
      <c r="A30" s="238"/>
      <c r="B30" s="238"/>
      <c r="C30" s="238"/>
      <c r="D30" s="238"/>
      <c r="E30" s="242"/>
      <c r="F30" s="242"/>
      <c r="G30" s="242"/>
      <c r="H30" s="198">
        <f t="shared" si="0"/>
        <v>0</v>
      </c>
      <c r="I30" s="143"/>
    </row>
    <row r="31" spans="1:9" s="1" customFormat="1" ht="13.9" x14ac:dyDescent="0.4">
      <c r="A31" s="238"/>
      <c r="B31" s="238"/>
      <c r="C31" s="238"/>
      <c r="D31" s="238"/>
      <c r="E31" s="242"/>
      <c r="F31" s="242"/>
      <c r="G31" s="242"/>
      <c r="H31" s="198">
        <f t="shared" si="0"/>
        <v>0</v>
      </c>
      <c r="I31" s="143"/>
    </row>
    <row r="32" spans="1:9" s="1" customFormat="1" ht="13.9" x14ac:dyDescent="0.4">
      <c r="A32" s="238"/>
      <c r="B32" s="238"/>
      <c r="C32" s="238"/>
      <c r="D32" s="238"/>
      <c r="E32" s="242"/>
      <c r="F32" s="242"/>
      <c r="G32" s="242"/>
      <c r="H32" s="198">
        <f t="shared" si="0"/>
        <v>0</v>
      </c>
      <c r="I32" s="143"/>
    </row>
    <row r="33" spans="1:9" s="1" customFormat="1" ht="13.9" x14ac:dyDescent="0.4">
      <c r="A33" s="238"/>
      <c r="B33" s="238"/>
      <c r="C33" s="238"/>
      <c r="D33" s="238"/>
      <c r="E33" s="242"/>
      <c r="F33" s="242"/>
      <c r="G33" s="242"/>
      <c r="H33" s="198">
        <f t="shared" si="0"/>
        <v>0</v>
      </c>
      <c r="I33" s="143"/>
    </row>
    <row r="34" spans="1:9" s="1" customFormat="1" ht="13.9" x14ac:dyDescent="0.4">
      <c r="A34" s="238"/>
      <c r="B34" s="238"/>
      <c r="C34" s="238"/>
      <c r="D34" s="238"/>
      <c r="E34" s="242"/>
      <c r="F34" s="242"/>
      <c r="G34" s="242"/>
      <c r="H34" s="198">
        <f t="shared" si="0"/>
        <v>0</v>
      </c>
      <c r="I34" s="143"/>
    </row>
    <row r="35" spans="1:9" s="1" customFormat="1" ht="13.9" x14ac:dyDescent="0.4">
      <c r="A35" s="238"/>
      <c r="B35" s="238"/>
      <c r="C35" s="238"/>
      <c r="D35" s="238"/>
      <c r="E35" s="242"/>
      <c r="F35" s="242"/>
      <c r="G35" s="242"/>
      <c r="H35" s="198">
        <f t="shared" si="0"/>
        <v>0</v>
      </c>
      <c r="I35" s="143"/>
    </row>
    <row r="36" spans="1:9" s="1" customFormat="1" ht="13.9" x14ac:dyDescent="0.4">
      <c r="A36" s="238"/>
      <c r="B36" s="238"/>
      <c r="C36" s="238"/>
      <c r="D36" s="238"/>
      <c r="E36" s="242"/>
      <c r="F36" s="242"/>
      <c r="G36" s="242"/>
      <c r="H36" s="198">
        <f t="shared" si="0"/>
        <v>0</v>
      </c>
      <c r="I36" s="143"/>
    </row>
    <row r="37" spans="1:9" s="1" customFormat="1" ht="13.9" x14ac:dyDescent="0.4">
      <c r="A37" s="238"/>
      <c r="B37" s="238"/>
      <c r="C37" s="238"/>
      <c r="D37" s="238"/>
      <c r="E37" s="242"/>
      <c r="F37" s="242"/>
      <c r="G37" s="242"/>
      <c r="H37" s="198">
        <f t="shared" si="0"/>
        <v>0</v>
      </c>
      <c r="I37" s="143"/>
    </row>
    <row r="38" spans="1:9" s="1" customFormat="1" ht="13.9" x14ac:dyDescent="0.4">
      <c r="A38" s="238"/>
      <c r="B38" s="238"/>
      <c r="C38" s="238"/>
      <c r="D38" s="238"/>
      <c r="E38" s="242"/>
      <c r="F38" s="242"/>
      <c r="G38" s="242"/>
      <c r="H38" s="198">
        <f t="shared" si="0"/>
        <v>0</v>
      </c>
      <c r="I38" s="143"/>
    </row>
    <row r="39" spans="1:9" s="1" customFormat="1" ht="13.9" x14ac:dyDescent="0.4">
      <c r="A39" s="238"/>
      <c r="B39" s="238"/>
      <c r="C39" s="238"/>
      <c r="D39" s="238"/>
      <c r="E39" s="242"/>
      <c r="F39" s="242"/>
      <c r="G39" s="242"/>
      <c r="H39" s="198">
        <f t="shared" si="0"/>
        <v>0</v>
      </c>
      <c r="I39" s="143"/>
    </row>
    <row r="40" spans="1:9" s="1" customFormat="1" ht="13.9" x14ac:dyDescent="0.4">
      <c r="A40" s="238"/>
      <c r="B40" s="238"/>
      <c r="C40" s="238"/>
      <c r="D40" s="238"/>
      <c r="E40" s="242"/>
      <c r="F40" s="242"/>
      <c r="G40" s="242"/>
      <c r="H40" s="198">
        <f t="shared" si="0"/>
        <v>0</v>
      </c>
      <c r="I40" s="143"/>
    </row>
    <row r="41" spans="1:9" s="1" customFormat="1" ht="13.9" x14ac:dyDescent="0.4">
      <c r="A41" s="238"/>
      <c r="B41" s="238"/>
      <c r="C41" s="238"/>
      <c r="D41" s="238"/>
      <c r="E41" s="242"/>
      <c r="F41" s="242"/>
      <c r="G41" s="242"/>
      <c r="H41" s="198">
        <f t="shared" si="0"/>
        <v>0</v>
      </c>
      <c r="I41" s="143"/>
    </row>
    <row r="42" spans="1:9" s="1" customFormat="1" ht="13.9" x14ac:dyDescent="0.4">
      <c r="A42" s="238"/>
      <c r="B42" s="238"/>
      <c r="C42" s="238"/>
      <c r="D42" s="238"/>
      <c r="E42" s="242"/>
      <c r="F42" s="242"/>
      <c r="G42" s="242"/>
      <c r="H42" s="198">
        <f t="shared" si="0"/>
        <v>0</v>
      </c>
      <c r="I42" s="143"/>
    </row>
    <row r="43" spans="1:9" s="1" customFormat="1" ht="13.9" x14ac:dyDescent="0.4">
      <c r="A43" s="238"/>
      <c r="B43" s="238"/>
      <c r="C43" s="238"/>
      <c r="D43" s="238"/>
      <c r="E43" s="242"/>
      <c r="F43" s="242"/>
      <c r="G43" s="242"/>
      <c r="H43" s="198">
        <f t="shared" si="0"/>
        <v>0</v>
      </c>
      <c r="I43" s="143"/>
    </row>
    <row r="44" spans="1:9" s="1" customFormat="1" ht="13.9" x14ac:dyDescent="0.4">
      <c r="A44" s="238"/>
      <c r="B44" s="238"/>
      <c r="C44" s="238"/>
      <c r="D44" s="238"/>
      <c r="E44" s="242"/>
      <c r="F44" s="242"/>
      <c r="G44" s="242"/>
      <c r="H44" s="198">
        <f t="shared" si="0"/>
        <v>0</v>
      </c>
      <c r="I44" s="143"/>
    </row>
    <row r="45" spans="1:9" s="1" customFormat="1" ht="13.9" x14ac:dyDescent="0.4">
      <c r="A45" s="238"/>
      <c r="B45" s="238"/>
      <c r="C45" s="238"/>
      <c r="D45" s="238"/>
      <c r="E45" s="242"/>
      <c r="F45" s="242"/>
      <c r="G45" s="242"/>
      <c r="H45" s="198">
        <f t="shared" si="0"/>
        <v>0</v>
      </c>
      <c r="I45" s="143"/>
    </row>
    <row r="46" spans="1:9" s="1" customFormat="1" ht="13.9" x14ac:dyDescent="0.4">
      <c r="A46" s="238"/>
      <c r="B46" s="238"/>
      <c r="C46" s="238"/>
      <c r="D46" s="238"/>
      <c r="E46" s="242"/>
      <c r="F46" s="242"/>
      <c r="G46" s="242"/>
      <c r="H46" s="198">
        <f t="shared" si="0"/>
        <v>0</v>
      </c>
      <c r="I46" s="143"/>
    </row>
    <row r="47" spans="1:9" s="1" customFormat="1" ht="13.9" x14ac:dyDescent="0.4">
      <c r="A47" s="238"/>
      <c r="B47" s="238"/>
      <c r="C47" s="238"/>
      <c r="D47" s="238"/>
      <c r="E47" s="242"/>
      <c r="F47" s="242"/>
      <c r="G47" s="242"/>
      <c r="H47" s="198">
        <f t="shared" si="0"/>
        <v>0</v>
      </c>
      <c r="I47" s="143"/>
    </row>
    <row r="48" spans="1:9" s="1" customFormat="1" ht="13.9" x14ac:dyDescent="0.4">
      <c r="A48" s="238"/>
      <c r="B48" s="238"/>
      <c r="C48" s="238"/>
      <c r="D48" s="238"/>
      <c r="E48" s="242"/>
      <c r="F48" s="242"/>
      <c r="G48" s="242"/>
      <c r="H48" s="198">
        <f t="shared" si="0"/>
        <v>0</v>
      </c>
      <c r="I48" s="143"/>
    </row>
    <row r="49" spans="1:9" s="1" customFormat="1" ht="13.9" x14ac:dyDescent="0.4">
      <c r="A49" s="238"/>
      <c r="B49" s="238"/>
      <c r="C49" s="238"/>
      <c r="D49" s="238"/>
      <c r="E49" s="242"/>
      <c r="F49" s="242"/>
      <c r="G49" s="242"/>
      <c r="H49" s="198">
        <f t="shared" si="0"/>
        <v>0</v>
      </c>
      <c r="I49" s="143"/>
    </row>
    <row r="50" spans="1:9" s="1" customFormat="1" ht="13.9" x14ac:dyDescent="0.4">
      <c r="A50" s="238"/>
      <c r="B50" s="238"/>
      <c r="C50" s="238"/>
      <c r="D50" s="238"/>
      <c r="E50" s="242"/>
      <c r="F50" s="242"/>
      <c r="G50" s="242"/>
      <c r="H50" s="198">
        <f t="shared" si="0"/>
        <v>0</v>
      </c>
      <c r="I50" s="143"/>
    </row>
    <row r="51" spans="1:9" s="1" customFormat="1" ht="13.9" x14ac:dyDescent="0.4">
      <c r="A51" s="238"/>
      <c r="B51" s="238"/>
      <c r="C51" s="238"/>
      <c r="D51" s="238"/>
      <c r="E51" s="242"/>
      <c r="F51" s="242"/>
      <c r="G51" s="242"/>
      <c r="H51" s="198">
        <f t="shared" si="0"/>
        <v>0</v>
      </c>
      <c r="I51" s="143"/>
    </row>
    <row r="52" spans="1:9" s="1" customFormat="1" ht="13.9" x14ac:dyDescent="0.4">
      <c r="A52" s="238"/>
      <c r="B52" s="238"/>
      <c r="C52" s="238"/>
      <c r="D52" s="238"/>
      <c r="E52" s="242"/>
      <c r="F52" s="242"/>
      <c r="G52" s="242"/>
      <c r="H52" s="198">
        <f t="shared" si="0"/>
        <v>0</v>
      </c>
      <c r="I52" s="143"/>
    </row>
    <row r="53" spans="1:9" s="1" customFormat="1" ht="13.9" x14ac:dyDescent="0.4">
      <c r="A53" s="238"/>
      <c r="B53" s="238"/>
      <c r="C53" s="238"/>
      <c r="D53" s="238"/>
      <c r="E53" s="242"/>
      <c r="F53" s="242"/>
      <c r="G53" s="242"/>
      <c r="H53" s="198">
        <f t="shared" si="0"/>
        <v>0</v>
      </c>
      <c r="I53" s="143"/>
    </row>
    <row r="54" spans="1:9" s="1" customFormat="1" ht="13.9" x14ac:dyDescent="0.4">
      <c r="A54" s="238"/>
      <c r="B54" s="238"/>
      <c r="C54" s="238"/>
      <c r="D54" s="238"/>
      <c r="E54" s="242"/>
      <c r="F54" s="242"/>
      <c r="G54" s="242"/>
      <c r="H54" s="198">
        <f t="shared" si="0"/>
        <v>0</v>
      </c>
      <c r="I54" s="143"/>
    </row>
    <row r="55" spans="1:9" s="1" customFormat="1" ht="13.9" x14ac:dyDescent="0.4">
      <c r="A55" s="238"/>
      <c r="B55" s="238"/>
      <c r="C55" s="238"/>
      <c r="D55" s="238"/>
      <c r="E55" s="242"/>
      <c r="F55" s="242"/>
      <c r="G55" s="242"/>
      <c r="H55" s="198">
        <f t="shared" si="0"/>
        <v>0</v>
      </c>
      <c r="I55" s="143"/>
    </row>
    <row r="56" spans="1:9" ht="13.9" x14ac:dyDescent="0.4">
      <c r="A56" s="238"/>
      <c r="B56" s="238"/>
      <c r="C56" s="238"/>
      <c r="D56" s="238"/>
      <c r="E56" s="242"/>
      <c r="F56" s="242"/>
      <c r="G56" s="242"/>
      <c r="H56" s="198">
        <f t="shared" si="0"/>
        <v>0</v>
      </c>
      <c r="I56" s="143"/>
    </row>
    <row r="57" spans="1:9" ht="13.9" x14ac:dyDescent="0.4">
      <c r="A57" s="239"/>
      <c r="B57" s="239"/>
      <c r="C57" s="239"/>
      <c r="D57" s="239"/>
      <c r="E57" s="242"/>
      <c r="F57" s="242"/>
      <c r="G57" s="242"/>
      <c r="H57" s="193">
        <f t="shared" si="0"/>
        <v>0</v>
      </c>
      <c r="I57" s="143"/>
    </row>
    <row r="58" spans="1:9" ht="15" x14ac:dyDescent="0.4">
      <c r="A58" s="227" t="s">
        <v>77</v>
      </c>
      <c r="B58" s="241"/>
      <c r="C58" s="241"/>
      <c r="D58" s="241"/>
      <c r="E58" s="241"/>
      <c r="F58" s="241"/>
      <c r="G58" s="237"/>
      <c r="H58" s="241"/>
      <c r="I58" s="241"/>
    </row>
    <row r="59" spans="1:9" ht="15" x14ac:dyDescent="0.4">
      <c r="A59" s="227" t="s">
        <v>78</v>
      </c>
      <c r="B59" s="241"/>
      <c r="C59" s="241"/>
      <c r="D59" s="241"/>
      <c r="E59" s="241"/>
      <c r="F59" s="241"/>
      <c r="G59" s="237"/>
      <c r="H59" s="241"/>
      <c r="I59" s="241"/>
    </row>
    <row r="60" spans="1:9" ht="15" x14ac:dyDescent="0.4">
      <c r="A60" s="227" t="s">
        <v>79</v>
      </c>
      <c r="B60" s="241"/>
      <c r="C60" s="241"/>
      <c r="D60" s="241"/>
      <c r="E60" s="241"/>
      <c r="F60" s="241"/>
      <c r="G60" s="237"/>
      <c r="H60" s="241"/>
      <c r="I60" s="241"/>
    </row>
    <row r="61" spans="1:9" x14ac:dyDescent="0.35">
      <c r="A61" s="227" t="s">
        <v>95</v>
      </c>
      <c r="B61" s="240"/>
      <c r="C61" s="240"/>
      <c r="D61" s="240"/>
      <c r="E61" s="240"/>
      <c r="F61" s="240"/>
      <c r="G61" s="240"/>
      <c r="H61" s="240"/>
      <c r="I61" s="240"/>
    </row>
    <row r="62" spans="1:9" x14ac:dyDescent="0.35">
      <c r="A62" s="227" t="s">
        <v>80</v>
      </c>
    </row>
    <row r="63" spans="1:9" x14ac:dyDescent="0.35">
      <c r="A63" s="15"/>
      <c r="B63" s="1"/>
      <c r="C63" s="1"/>
      <c r="E63" s="1"/>
      <c r="F63" s="1"/>
    </row>
    <row r="64" spans="1:9" x14ac:dyDescent="0.35">
      <c r="A64" s="12"/>
      <c r="B64" s="1"/>
      <c r="C64" s="1"/>
      <c r="E64" s="1"/>
      <c r="F64" s="1"/>
    </row>
    <row r="65" spans="1:6" x14ac:dyDescent="0.35">
      <c r="A65" s="12"/>
      <c r="B65" s="1"/>
      <c r="C65" s="1"/>
      <c r="E65" s="1"/>
      <c r="F65" s="1"/>
    </row>
    <row r="66" spans="1:6" x14ac:dyDescent="0.35">
      <c r="A66" s="15"/>
      <c r="B66" s="1"/>
      <c r="C66" s="1"/>
      <c r="E66" s="1"/>
      <c r="F66" s="1"/>
    </row>
    <row r="67" spans="1:6" x14ac:dyDescent="0.35">
      <c r="A67" s="15"/>
      <c r="B67" s="1"/>
      <c r="C67" s="1"/>
      <c r="E67" s="1"/>
      <c r="F67" s="1"/>
    </row>
    <row r="68" spans="1:6" x14ac:dyDescent="0.35">
      <c r="A68" s="15"/>
      <c r="B68" s="1"/>
      <c r="C68" s="1"/>
      <c r="E68" s="1"/>
      <c r="F68" s="1"/>
    </row>
    <row r="69" spans="1:6" x14ac:dyDescent="0.35">
      <c r="A69" s="12"/>
      <c r="B69" s="1"/>
      <c r="C69" s="1"/>
      <c r="E69" s="1"/>
      <c r="F69" s="1"/>
    </row>
    <row r="70" spans="1:6" x14ac:dyDescent="0.35">
      <c r="A70" s="12"/>
      <c r="B70" s="1"/>
      <c r="C70" s="1"/>
      <c r="E70" s="1"/>
      <c r="F70" s="1"/>
    </row>
    <row r="71" spans="1:6" x14ac:dyDescent="0.35">
      <c r="A71" s="12"/>
      <c r="B71" s="1"/>
      <c r="C71" s="1"/>
      <c r="E71" s="1"/>
      <c r="F71" s="1"/>
    </row>
    <row r="72" spans="1:6" x14ac:dyDescent="0.35">
      <c r="A72" s="12"/>
      <c r="B72" s="1"/>
      <c r="C72" s="1"/>
      <c r="E72" s="1"/>
      <c r="F72" s="1"/>
    </row>
  </sheetData>
  <sheetProtection sheet="1"/>
  <dataValidations count="2">
    <dataValidation type="list" allowBlank="1" showInputMessage="1" showErrorMessage="1" sqref="I7:I57" xr:uid="{00000000-0002-0000-0600-000000000000}">
      <formula1>"Oui, Non"</formula1>
    </dataValidation>
    <dataValidation type="custom" allowBlank="1" showInputMessage="1" showErrorMessage="1" error="Utilisez seulement deux décimales." sqref="E8:G57" xr:uid="{00000000-0002-0000-0600-000001000000}">
      <formula1>(E8*100)=INT(E8*100)</formula1>
    </dataValidation>
  </dataValidations>
  <pageMargins left="0.70866141732283505" right="0.70866141732283505" top="0.74803149606299202" bottom="0.74803149606299202" header="0.31496062992126" footer="0.31496062992126"/>
  <pageSetup paperSize="5" scale="65" fitToHeight="0" orientation="landscape" r:id="rId1"/>
  <headerFooter>
    <oddHeader>&amp;CCanCode
Formulaire détaillé de demande de remboursement et d'avance</oddHeader>
    <oddFooter>&amp;C6. Coûts des sous-traitants et des consultants &amp;RPage &amp;P of &amp;N</oddFooter>
  </headerFooter>
  <rowBreaks count="1" manualBreakCount="1">
    <brk id="34" max="16383"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L68"/>
  <sheetViews>
    <sheetView showGridLines="0" showRuler="0" zoomScale="80" zoomScaleNormal="80" zoomScalePageLayoutView="80" workbookViewId="0">
      <selection activeCell="E11" sqref="E11"/>
    </sheetView>
  </sheetViews>
  <sheetFormatPr defaultRowHeight="12.75" x14ac:dyDescent="0.35"/>
  <cols>
    <col min="1" max="1" width="30.73046875" style="11" customWidth="1"/>
    <col min="2" max="4" width="30.73046875" customWidth="1"/>
    <col min="5" max="9" width="20.73046875" customWidth="1"/>
    <col min="10" max="10" width="4.3984375" customWidth="1"/>
    <col min="11" max="11" width="4.59765625" bestFit="1" customWidth="1"/>
    <col min="12" max="12" width="4.1328125" bestFit="1" customWidth="1"/>
  </cols>
  <sheetData>
    <row r="1" spans="1:12" ht="45" customHeight="1" x14ac:dyDescent="0.35">
      <c r="A1" s="456">
        <f>'1. Ren. sur le bénéficiaire'!B6</f>
        <v>0</v>
      </c>
      <c r="B1" s="456"/>
      <c r="C1" s="456"/>
      <c r="D1" s="456"/>
      <c r="E1" s="456"/>
      <c r="F1" s="456"/>
      <c r="G1" s="456"/>
      <c r="H1" s="456"/>
      <c r="I1" s="456"/>
    </row>
    <row r="2" spans="1:12" ht="22.5" x14ac:dyDescent="0.6">
      <c r="A2" s="457" t="s">
        <v>229</v>
      </c>
      <c r="B2" s="457"/>
      <c r="C2" s="457"/>
      <c r="D2" s="457"/>
      <c r="E2" s="457"/>
      <c r="F2" s="457"/>
      <c r="G2" s="457"/>
      <c r="H2" s="457"/>
      <c r="I2" s="457"/>
    </row>
    <row r="3" spans="1:12" s="35" customFormat="1" ht="15" x14ac:dyDescent="0.4">
      <c r="A3" s="243" t="s">
        <v>61</v>
      </c>
      <c r="B3" s="200" t="str">
        <f>CONCATENATE(IF(ISBLANK('1. Ren. sur le bénéficiaire'!B22),"",TEXT('1. Ren. sur le bénéficiaire'!B22,"yyyy-mm-dd "))," à  ", IF(ISBLANK('1. Ren. sur le bénéficiaire'!B23),"",TEXT('1. Ren. sur le bénéficiaire'!B23,"yyyy-mm-dd")))</f>
        <v xml:space="preserve"> à  </v>
      </c>
      <c r="C3" s="208"/>
      <c r="D3" s="208"/>
      <c r="E3" s="208"/>
      <c r="F3" s="208"/>
      <c r="G3" s="203"/>
      <c r="H3" s="203"/>
      <c r="I3" s="203"/>
      <c r="J3" s="59"/>
    </row>
    <row r="4" spans="1:12" ht="15" x14ac:dyDescent="0.4">
      <c r="A4" s="228" t="s">
        <v>63</v>
      </c>
      <c r="B4" s="160">
        <f>'1. Ren. sur le bénéficiaire'!B7</f>
        <v>0</v>
      </c>
      <c r="C4" s="229"/>
      <c r="D4" s="230"/>
      <c r="E4" s="25"/>
      <c r="F4" s="25"/>
      <c r="G4" s="20"/>
      <c r="H4" s="20"/>
      <c r="I4" s="625" t="str">
        <f>'1. Ren. sur le bénéficiaire'!B28</f>
        <v>version: 2021-10</v>
      </c>
      <c r="J4" s="53"/>
    </row>
    <row r="5" spans="1:12" ht="20.25" x14ac:dyDescent="0.4">
      <c r="A5" s="231"/>
      <c r="B5" s="231"/>
      <c r="C5" s="232"/>
      <c r="D5" s="241"/>
      <c r="E5" s="241"/>
      <c r="F5" s="233"/>
      <c r="G5" s="234" t="s">
        <v>0</v>
      </c>
      <c r="H5" s="225">
        <f>SUM(H8:H57)</f>
        <v>0</v>
      </c>
      <c r="I5" s="190" t="s">
        <v>74</v>
      </c>
    </row>
    <row r="6" spans="1:12" ht="30" x14ac:dyDescent="0.35">
      <c r="A6" s="235" t="s">
        <v>102</v>
      </c>
      <c r="B6" s="235" t="s">
        <v>103</v>
      </c>
      <c r="C6" s="236" t="s">
        <v>104</v>
      </c>
      <c r="D6" s="235" t="s">
        <v>92</v>
      </c>
      <c r="E6" s="235" t="s">
        <v>105</v>
      </c>
      <c r="F6" s="236" t="s">
        <v>350</v>
      </c>
      <c r="G6" s="236" t="s">
        <v>107</v>
      </c>
      <c r="H6" s="50" t="s">
        <v>106</v>
      </c>
      <c r="I6" s="190" t="s">
        <v>204</v>
      </c>
    </row>
    <row r="7" spans="1:12" ht="14.25" thickBot="1" x14ac:dyDescent="0.45">
      <c r="A7" s="176" t="s">
        <v>206</v>
      </c>
      <c r="B7" s="176" t="s">
        <v>113</v>
      </c>
      <c r="C7" s="178" t="s">
        <v>110</v>
      </c>
      <c r="D7" s="183" t="s">
        <v>111</v>
      </c>
      <c r="E7" s="206">
        <v>1235.57</v>
      </c>
      <c r="F7" s="199">
        <v>86.4</v>
      </c>
      <c r="G7" s="224">
        <v>18.53</v>
      </c>
      <c r="H7" s="224">
        <v>1340.5</v>
      </c>
      <c r="I7" s="288"/>
    </row>
    <row r="8" spans="1:12" s="35" customFormat="1" ht="13.9" x14ac:dyDescent="0.4">
      <c r="A8" s="238"/>
      <c r="B8" s="238"/>
      <c r="C8" s="238"/>
      <c r="D8" s="238"/>
      <c r="E8" s="242"/>
      <c r="F8" s="242"/>
      <c r="G8" s="242"/>
      <c r="H8" s="226">
        <f>IFERROR(SUM(E8:G8),0)</f>
        <v>0</v>
      </c>
      <c r="I8" s="285"/>
      <c r="K8" s="154"/>
      <c r="L8" s="154"/>
    </row>
    <row r="9" spans="1:12" s="35" customFormat="1" ht="13.9" x14ac:dyDescent="0.4">
      <c r="A9" s="238"/>
      <c r="B9" s="238"/>
      <c r="C9" s="238"/>
      <c r="D9" s="238"/>
      <c r="E9" s="242"/>
      <c r="F9" s="242"/>
      <c r="G9" s="242"/>
      <c r="H9" s="226">
        <f t="shared" ref="H9:H57" si="0">IFERROR(SUM(E9:G9),0)</f>
        <v>0</v>
      </c>
      <c r="I9" s="286"/>
    </row>
    <row r="10" spans="1:12" s="35" customFormat="1" ht="13.9" x14ac:dyDescent="0.4">
      <c r="A10" s="238"/>
      <c r="B10" s="238"/>
      <c r="C10" s="238"/>
      <c r="D10" s="238"/>
      <c r="E10" s="242"/>
      <c r="F10" s="242"/>
      <c r="G10" s="242"/>
      <c r="H10" s="198">
        <f t="shared" si="0"/>
        <v>0</v>
      </c>
      <c r="I10" s="286"/>
    </row>
    <row r="11" spans="1:12" s="35" customFormat="1" ht="13.9" x14ac:dyDescent="0.4">
      <c r="A11" s="238"/>
      <c r="B11" s="238"/>
      <c r="C11" s="238"/>
      <c r="D11" s="238"/>
      <c r="E11" s="242"/>
      <c r="F11" s="242"/>
      <c r="G11" s="242"/>
      <c r="H11" s="198">
        <f t="shared" si="0"/>
        <v>0</v>
      </c>
      <c r="I11" s="286"/>
    </row>
    <row r="12" spans="1:12" s="35" customFormat="1" ht="13.9" x14ac:dyDescent="0.4">
      <c r="A12" s="238"/>
      <c r="B12" s="238"/>
      <c r="C12" s="238"/>
      <c r="D12" s="238"/>
      <c r="E12" s="242"/>
      <c r="F12" s="242"/>
      <c r="G12" s="242"/>
      <c r="H12" s="198">
        <f t="shared" si="0"/>
        <v>0</v>
      </c>
      <c r="I12" s="286"/>
    </row>
    <row r="13" spans="1:12" s="35" customFormat="1" ht="13.9" x14ac:dyDescent="0.4">
      <c r="A13" s="238"/>
      <c r="B13" s="238"/>
      <c r="C13" s="238"/>
      <c r="D13" s="238"/>
      <c r="E13" s="242"/>
      <c r="F13" s="242"/>
      <c r="G13" s="242"/>
      <c r="H13" s="198">
        <f t="shared" si="0"/>
        <v>0</v>
      </c>
      <c r="I13" s="286"/>
    </row>
    <row r="14" spans="1:12" s="35" customFormat="1" ht="13.9" x14ac:dyDescent="0.4">
      <c r="A14" s="238"/>
      <c r="B14" s="238"/>
      <c r="C14" s="238"/>
      <c r="D14" s="238"/>
      <c r="E14" s="242"/>
      <c r="F14" s="242"/>
      <c r="G14" s="242"/>
      <c r="H14" s="198">
        <f t="shared" si="0"/>
        <v>0</v>
      </c>
      <c r="I14" s="286"/>
    </row>
    <row r="15" spans="1:12" s="35" customFormat="1" ht="13.9" x14ac:dyDescent="0.4">
      <c r="A15" s="238"/>
      <c r="B15" s="238"/>
      <c r="C15" s="238"/>
      <c r="D15" s="238"/>
      <c r="E15" s="242"/>
      <c r="F15" s="242"/>
      <c r="G15" s="242"/>
      <c r="H15" s="198">
        <f t="shared" si="0"/>
        <v>0</v>
      </c>
      <c r="I15" s="286"/>
    </row>
    <row r="16" spans="1:12" s="35" customFormat="1" ht="13.9" x14ac:dyDescent="0.4">
      <c r="A16" s="238"/>
      <c r="B16" s="238"/>
      <c r="C16" s="238"/>
      <c r="D16" s="238"/>
      <c r="E16" s="242"/>
      <c r="F16" s="242"/>
      <c r="G16" s="242"/>
      <c r="H16" s="198">
        <f t="shared" si="0"/>
        <v>0</v>
      </c>
      <c r="I16" s="286"/>
    </row>
    <row r="17" spans="1:9" s="35" customFormat="1" ht="13.9" x14ac:dyDescent="0.4">
      <c r="A17" s="238"/>
      <c r="B17" s="238"/>
      <c r="C17" s="238"/>
      <c r="D17" s="238"/>
      <c r="E17" s="242"/>
      <c r="F17" s="242"/>
      <c r="G17" s="242"/>
      <c r="H17" s="198">
        <f t="shared" si="0"/>
        <v>0</v>
      </c>
      <c r="I17" s="286"/>
    </row>
    <row r="18" spans="1:9" s="35" customFormat="1" ht="13.9" x14ac:dyDescent="0.4">
      <c r="A18" s="238"/>
      <c r="B18" s="238"/>
      <c r="C18" s="238"/>
      <c r="D18" s="238"/>
      <c r="E18" s="242"/>
      <c r="F18" s="242"/>
      <c r="G18" s="242"/>
      <c r="H18" s="198">
        <f t="shared" si="0"/>
        <v>0</v>
      </c>
      <c r="I18" s="286"/>
    </row>
    <row r="19" spans="1:9" s="35" customFormat="1" ht="13.9" x14ac:dyDescent="0.4">
      <c r="A19" s="238"/>
      <c r="B19" s="238"/>
      <c r="C19" s="238"/>
      <c r="D19" s="238"/>
      <c r="E19" s="242"/>
      <c r="F19" s="242"/>
      <c r="G19" s="242"/>
      <c r="H19" s="198">
        <f t="shared" si="0"/>
        <v>0</v>
      </c>
      <c r="I19" s="286"/>
    </row>
    <row r="20" spans="1:9" s="35" customFormat="1" ht="13.9" x14ac:dyDescent="0.4">
      <c r="A20" s="238"/>
      <c r="B20" s="238"/>
      <c r="C20" s="238"/>
      <c r="D20" s="238"/>
      <c r="E20" s="242"/>
      <c r="F20" s="242"/>
      <c r="G20" s="242"/>
      <c r="H20" s="198">
        <f t="shared" si="0"/>
        <v>0</v>
      </c>
      <c r="I20" s="286"/>
    </row>
    <row r="21" spans="1:9" s="35" customFormat="1" ht="13.9" x14ac:dyDescent="0.4">
      <c r="A21" s="238"/>
      <c r="B21" s="238"/>
      <c r="C21" s="238"/>
      <c r="D21" s="238"/>
      <c r="E21" s="242"/>
      <c r="F21" s="242"/>
      <c r="G21" s="242"/>
      <c r="H21" s="198">
        <f t="shared" si="0"/>
        <v>0</v>
      </c>
      <c r="I21" s="286"/>
    </row>
    <row r="22" spans="1:9" s="35" customFormat="1" ht="13.9" x14ac:dyDescent="0.4">
      <c r="A22" s="238"/>
      <c r="B22" s="238"/>
      <c r="C22" s="238"/>
      <c r="D22" s="238"/>
      <c r="E22" s="242"/>
      <c r="F22" s="242"/>
      <c r="G22" s="242"/>
      <c r="H22" s="198">
        <f t="shared" si="0"/>
        <v>0</v>
      </c>
      <c r="I22" s="286"/>
    </row>
    <row r="23" spans="1:9" s="35" customFormat="1" ht="13.9" x14ac:dyDescent="0.4">
      <c r="A23" s="238"/>
      <c r="B23" s="238"/>
      <c r="C23" s="238"/>
      <c r="D23" s="238"/>
      <c r="E23" s="242"/>
      <c r="F23" s="242"/>
      <c r="G23" s="242"/>
      <c r="H23" s="198">
        <f t="shared" si="0"/>
        <v>0</v>
      </c>
      <c r="I23" s="286"/>
    </row>
    <row r="24" spans="1:9" s="35" customFormat="1" ht="13.9" x14ac:dyDescent="0.4">
      <c r="A24" s="238"/>
      <c r="B24" s="238"/>
      <c r="C24" s="238"/>
      <c r="D24" s="238"/>
      <c r="E24" s="242"/>
      <c r="F24" s="242"/>
      <c r="G24" s="242"/>
      <c r="H24" s="198">
        <f t="shared" si="0"/>
        <v>0</v>
      </c>
      <c r="I24" s="286"/>
    </row>
    <row r="25" spans="1:9" s="35" customFormat="1" ht="13.9" x14ac:dyDescent="0.4">
      <c r="A25" s="238"/>
      <c r="B25" s="238"/>
      <c r="C25" s="238"/>
      <c r="D25" s="238"/>
      <c r="E25" s="242"/>
      <c r="F25" s="242"/>
      <c r="G25" s="242"/>
      <c r="H25" s="198">
        <f t="shared" si="0"/>
        <v>0</v>
      </c>
      <c r="I25" s="286"/>
    </row>
    <row r="26" spans="1:9" s="35" customFormat="1" ht="13.9" x14ac:dyDescent="0.4">
      <c r="A26" s="238"/>
      <c r="B26" s="238"/>
      <c r="C26" s="238"/>
      <c r="D26" s="238"/>
      <c r="E26" s="242"/>
      <c r="F26" s="242"/>
      <c r="G26" s="242"/>
      <c r="H26" s="198">
        <f t="shared" si="0"/>
        <v>0</v>
      </c>
      <c r="I26" s="286"/>
    </row>
    <row r="27" spans="1:9" s="35" customFormat="1" ht="13.9" x14ac:dyDescent="0.4">
      <c r="A27" s="238"/>
      <c r="B27" s="238"/>
      <c r="C27" s="238"/>
      <c r="D27" s="238"/>
      <c r="E27" s="242"/>
      <c r="F27" s="242"/>
      <c r="G27" s="242"/>
      <c r="H27" s="198">
        <f t="shared" si="0"/>
        <v>0</v>
      </c>
      <c r="I27" s="286"/>
    </row>
    <row r="28" spans="1:9" s="35" customFormat="1" ht="13.9" x14ac:dyDescent="0.4">
      <c r="A28" s="238"/>
      <c r="B28" s="238"/>
      <c r="C28" s="238"/>
      <c r="D28" s="238"/>
      <c r="E28" s="242"/>
      <c r="F28" s="242"/>
      <c r="G28" s="242"/>
      <c r="H28" s="198">
        <f t="shared" si="0"/>
        <v>0</v>
      </c>
      <c r="I28" s="286"/>
    </row>
    <row r="29" spans="1:9" s="1" customFormat="1" ht="15" customHeight="1" x14ac:dyDescent="0.4">
      <c r="A29" s="238"/>
      <c r="B29" s="238"/>
      <c r="C29" s="238"/>
      <c r="D29" s="238"/>
      <c r="E29" s="242"/>
      <c r="F29" s="242"/>
      <c r="G29" s="242"/>
      <c r="H29" s="198">
        <f t="shared" si="0"/>
        <v>0</v>
      </c>
      <c r="I29" s="286"/>
    </row>
    <row r="30" spans="1:9" s="1" customFormat="1" ht="13.9" x14ac:dyDescent="0.4">
      <c r="A30" s="238"/>
      <c r="B30" s="238"/>
      <c r="C30" s="238"/>
      <c r="D30" s="238"/>
      <c r="E30" s="242"/>
      <c r="F30" s="242"/>
      <c r="G30" s="242"/>
      <c r="H30" s="198">
        <f t="shared" si="0"/>
        <v>0</v>
      </c>
      <c r="I30" s="286"/>
    </row>
    <row r="31" spans="1:9" s="1" customFormat="1" ht="13.9" x14ac:dyDescent="0.4">
      <c r="A31" s="238"/>
      <c r="B31" s="238"/>
      <c r="C31" s="238"/>
      <c r="D31" s="238"/>
      <c r="E31" s="242"/>
      <c r="F31" s="242"/>
      <c r="G31" s="242"/>
      <c r="H31" s="198">
        <f t="shared" si="0"/>
        <v>0</v>
      </c>
      <c r="I31" s="286"/>
    </row>
    <row r="32" spans="1:9" s="1" customFormat="1" ht="13.9" x14ac:dyDescent="0.4">
      <c r="A32" s="238"/>
      <c r="B32" s="238"/>
      <c r="C32" s="238"/>
      <c r="D32" s="238"/>
      <c r="E32" s="242"/>
      <c r="F32" s="242"/>
      <c r="G32" s="242"/>
      <c r="H32" s="198">
        <f t="shared" si="0"/>
        <v>0</v>
      </c>
      <c r="I32" s="286"/>
    </row>
    <row r="33" spans="1:9" s="1" customFormat="1" ht="13.9" x14ac:dyDescent="0.4">
      <c r="A33" s="238"/>
      <c r="B33" s="238"/>
      <c r="C33" s="238"/>
      <c r="D33" s="238"/>
      <c r="E33" s="242"/>
      <c r="F33" s="242"/>
      <c r="G33" s="242"/>
      <c r="H33" s="198">
        <f t="shared" si="0"/>
        <v>0</v>
      </c>
      <c r="I33" s="286"/>
    </row>
    <row r="34" spans="1:9" s="1" customFormat="1" ht="13.9" x14ac:dyDescent="0.4">
      <c r="A34" s="238"/>
      <c r="B34" s="238"/>
      <c r="C34" s="238"/>
      <c r="D34" s="238"/>
      <c r="E34" s="242"/>
      <c r="F34" s="242"/>
      <c r="G34" s="242"/>
      <c r="H34" s="198">
        <f t="shared" si="0"/>
        <v>0</v>
      </c>
      <c r="I34" s="286"/>
    </row>
    <row r="35" spans="1:9" s="1" customFormat="1" ht="13.9" x14ac:dyDescent="0.4">
      <c r="A35" s="238"/>
      <c r="B35" s="238"/>
      <c r="C35" s="238"/>
      <c r="D35" s="238"/>
      <c r="E35" s="242"/>
      <c r="F35" s="242"/>
      <c r="G35" s="242"/>
      <c r="H35" s="198">
        <f t="shared" si="0"/>
        <v>0</v>
      </c>
      <c r="I35" s="286"/>
    </row>
    <row r="36" spans="1:9" s="1" customFormat="1" ht="13.9" x14ac:dyDescent="0.4">
      <c r="A36" s="238"/>
      <c r="B36" s="238"/>
      <c r="C36" s="238"/>
      <c r="D36" s="238"/>
      <c r="E36" s="242"/>
      <c r="F36" s="242"/>
      <c r="G36" s="242"/>
      <c r="H36" s="198">
        <f t="shared" si="0"/>
        <v>0</v>
      </c>
      <c r="I36" s="286"/>
    </row>
    <row r="37" spans="1:9" s="1" customFormat="1" ht="13.9" x14ac:dyDescent="0.4">
      <c r="A37" s="238"/>
      <c r="B37" s="238"/>
      <c r="C37" s="238"/>
      <c r="D37" s="238"/>
      <c r="E37" s="242"/>
      <c r="F37" s="242"/>
      <c r="G37" s="242"/>
      <c r="H37" s="198">
        <f t="shared" si="0"/>
        <v>0</v>
      </c>
      <c r="I37" s="286"/>
    </row>
    <row r="38" spans="1:9" s="1" customFormat="1" ht="13.9" x14ac:dyDescent="0.4">
      <c r="A38" s="238"/>
      <c r="B38" s="238"/>
      <c r="C38" s="238"/>
      <c r="D38" s="238"/>
      <c r="E38" s="242"/>
      <c r="F38" s="242"/>
      <c r="G38" s="242"/>
      <c r="H38" s="198">
        <f t="shared" si="0"/>
        <v>0</v>
      </c>
      <c r="I38" s="286"/>
    </row>
    <row r="39" spans="1:9" s="1" customFormat="1" ht="13.9" x14ac:dyDescent="0.4">
      <c r="A39" s="238"/>
      <c r="B39" s="238"/>
      <c r="C39" s="238"/>
      <c r="D39" s="238" t="s">
        <v>1</v>
      </c>
      <c r="E39" s="242"/>
      <c r="F39" s="242"/>
      <c r="G39" s="242"/>
      <c r="H39" s="198">
        <f t="shared" si="0"/>
        <v>0</v>
      </c>
      <c r="I39" s="286"/>
    </row>
    <row r="40" spans="1:9" s="1" customFormat="1" ht="13.9" x14ac:dyDescent="0.4">
      <c r="A40" s="238"/>
      <c r="B40" s="238"/>
      <c r="C40" s="238"/>
      <c r="D40" s="238"/>
      <c r="E40" s="242"/>
      <c r="F40" s="242"/>
      <c r="G40" s="242"/>
      <c r="H40" s="198">
        <f t="shared" si="0"/>
        <v>0</v>
      </c>
      <c r="I40" s="286"/>
    </row>
    <row r="41" spans="1:9" s="1" customFormat="1" ht="13.9" x14ac:dyDescent="0.4">
      <c r="A41" s="238"/>
      <c r="B41" s="238"/>
      <c r="C41" s="238"/>
      <c r="D41" s="238"/>
      <c r="E41" s="242"/>
      <c r="F41" s="242"/>
      <c r="G41" s="242"/>
      <c r="H41" s="198">
        <f t="shared" si="0"/>
        <v>0</v>
      </c>
      <c r="I41" s="286"/>
    </row>
    <row r="42" spans="1:9" s="1" customFormat="1" ht="13.9" x14ac:dyDescent="0.4">
      <c r="A42" s="238"/>
      <c r="B42" s="238"/>
      <c r="C42" s="238"/>
      <c r="D42" s="238"/>
      <c r="E42" s="242"/>
      <c r="F42" s="242"/>
      <c r="G42" s="242"/>
      <c r="H42" s="198">
        <f t="shared" si="0"/>
        <v>0</v>
      </c>
      <c r="I42" s="286"/>
    </row>
    <row r="43" spans="1:9" s="1" customFormat="1" ht="13.9" x14ac:dyDescent="0.4">
      <c r="A43" s="238"/>
      <c r="B43" s="238"/>
      <c r="C43" s="238"/>
      <c r="D43" s="238"/>
      <c r="E43" s="242"/>
      <c r="F43" s="242"/>
      <c r="G43" s="242"/>
      <c r="H43" s="198">
        <f t="shared" si="0"/>
        <v>0</v>
      </c>
      <c r="I43" s="286"/>
    </row>
    <row r="44" spans="1:9" s="1" customFormat="1" ht="13.9" x14ac:dyDescent="0.4">
      <c r="A44" s="238"/>
      <c r="B44" s="238"/>
      <c r="C44" s="238"/>
      <c r="D44" s="238"/>
      <c r="E44" s="242"/>
      <c r="F44" s="242"/>
      <c r="G44" s="242"/>
      <c r="H44" s="198">
        <f t="shared" si="0"/>
        <v>0</v>
      </c>
      <c r="I44" s="286"/>
    </row>
    <row r="45" spans="1:9" s="1" customFormat="1" ht="13.9" x14ac:dyDescent="0.4">
      <c r="A45" s="238"/>
      <c r="B45" s="238"/>
      <c r="C45" s="238"/>
      <c r="D45" s="238"/>
      <c r="E45" s="242"/>
      <c r="F45" s="242"/>
      <c r="G45" s="242"/>
      <c r="H45" s="198">
        <f t="shared" si="0"/>
        <v>0</v>
      </c>
      <c r="I45" s="286"/>
    </row>
    <row r="46" spans="1:9" s="1" customFormat="1" ht="13.9" x14ac:dyDescent="0.4">
      <c r="A46" s="238"/>
      <c r="B46" s="238"/>
      <c r="C46" s="238"/>
      <c r="D46" s="238"/>
      <c r="E46" s="242"/>
      <c r="F46" s="242"/>
      <c r="G46" s="242"/>
      <c r="H46" s="198">
        <f t="shared" si="0"/>
        <v>0</v>
      </c>
      <c r="I46" s="286"/>
    </row>
    <row r="47" spans="1:9" s="1" customFormat="1" ht="13.9" x14ac:dyDescent="0.4">
      <c r="A47" s="238"/>
      <c r="B47" s="238"/>
      <c r="C47" s="238"/>
      <c r="D47" s="238"/>
      <c r="E47" s="242"/>
      <c r="F47" s="242"/>
      <c r="G47" s="242"/>
      <c r="H47" s="198">
        <f t="shared" si="0"/>
        <v>0</v>
      </c>
      <c r="I47" s="286"/>
    </row>
    <row r="48" spans="1:9" s="1" customFormat="1" ht="13.9" x14ac:dyDescent="0.4">
      <c r="A48" s="238"/>
      <c r="B48" s="238"/>
      <c r="C48" s="238"/>
      <c r="D48" s="238"/>
      <c r="E48" s="242"/>
      <c r="F48" s="242"/>
      <c r="G48" s="242"/>
      <c r="H48" s="198">
        <f t="shared" si="0"/>
        <v>0</v>
      </c>
      <c r="I48" s="286"/>
    </row>
    <row r="49" spans="1:9" s="1" customFormat="1" ht="13.9" x14ac:dyDescent="0.4">
      <c r="A49" s="238"/>
      <c r="B49" s="238"/>
      <c r="C49" s="238"/>
      <c r="D49" s="238"/>
      <c r="E49" s="242"/>
      <c r="F49" s="242"/>
      <c r="G49" s="242"/>
      <c r="H49" s="198">
        <f t="shared" si="0"/>
        <v>0</v>
      </c>
      <c r="I49" s="286"/>
    </row>
    <row r="50" spans="1:9" s="1" customFormat="1" ht="13.9" x14ac:dyDescent="0.4">
      <c r="A50" s="238"/>
      <c r="B50" s="238"/>
      <c r="C50" s="238"/>
      <c r="D50" s="238"/>
      <c r="E50" s="242"/>
      <c r="F50" s="242"/>
      <c r="G50" s="242"/>
      <c r="H50" s="198">
        <f t="shared" si="0"/>
        <v>0</v>
      </c>
      <c r="I50" s="286"/>
    </row>
    <row r="51" spans="1:9" s="1" customFormat="1" ht="13.9" x14ac:dyDescent="0.4">
      <c r="A51" s="238"/>
      <c r="B51" s="238"/>
      <c r="C51" s="238"/>
      <c r="D51" s="238"/>
      <c r="E51" s="242"/>
      <c r="F51" s="242"/>
      <c r="G51" s="242"/>
      <c r="H51" s="198">
        <f t="shared" si="0"/>
        <v>0</v>
      </c>
      <c r="I51" s="286"/>
    </row>
    <row r="52" spans="1:9" s="1" customFormat="1" ht="13.9" x14ac:dyDescent="0.4">
      <c r="A52" s="238"/>
      <c r="B52" s="238"/>
      <c r="C52" s="238"/>
      <c r="D52" s="238"/>
      <c r="E52" s="242"/>
      <c r="F52" s="242"/>
      <c r="G52" s="242"/>
      <c r="H52" s="198">
        <f t="shared" si="0"/>
        <v>0</v>
      </c>
      <c r="I52" s="286"/>
    </row>
    <row r="53" spans="1:9" s="1" customFormat="1" ht="13.9" x14ac:dyDescent="0.4">
      <c r="A53" s="238"/>
      <c r="B53" s="238"/>
      <c r="C53" s="238"/>
      <c r="D53" s="238"/>
      <c r="E53" s="242"/>
      <c r="F53" s="242"/>
      <c r="G53" s="242"/>
      <c r="H53" s="198">
        <f t="shared" si="0"/>
        <v>0</v>
      </c>
      <c r="I53" s="286"/>
    </row>
    <row r="54" spans="1:9" s="1" customFormat="1" ht="13.9" x14ac:dyDescent="0.4">
      <c r="A54" s="238"/>
      <c r="B54" s="238"/>
      <c r="C54" s="238"/>
      <c r="D54" s="238"/>
      <c r="E54" s="242"/>
      <c r="F54" s="242"/>
      <c r="G54" s="242"/>
      <c r="H54" s="198">
        <f t="shared" si="0"/>
        <v>0</v>
      </c>
      <c r="I54" s="286"/>
    </row>
    <row r="55" spans="1:9" s="1" customFormat="1" ht="13.9" x14ac:dyDescent="0.4">
      <c r="A55" s="238"/>
      <c r="B55" s="238"/>
      <c r="C55" s="238"/>
      <c r="D55" s="238"/>
      <c r="E55" s="242"/>
      <c r="F55" s="242"/>
      <c r="G55" s="242"/>
      <c r="H55" s="198">
        <f t="shared" si="0"/>
        <v>0</v>
      </c>
      <c r="I55" s="286"/>
    </row>
    <row r="56" spans="1:9" ht="13.9" x14ac:dyDescent="0.4">
      <c r="A56" s="238"/>
      <c r="B56" s="238"/>
      <c r="C56" s="238"/>
      <c r="D56" s="238"/>
      <c r="E56" s="242"/>
      <c r="F56" s="242"/>
      <c r="G56" s="242"/>
      <c r="H56" s="198">
        <f t="shared" si="0"/>
        <v>0</v>
      </c>
      <c r="I56" s="286"/>
    </row>
    <row r="57" spans="1:9" ht="13.9" x14ac:dyDescent="0.4">
      <c r="A57" s="239"/>
      <c r="B57" s="239"/>
      <c r="C57" s="239"/>
      <c r="D57" s="239"/>
      <c r="E57" s="242"/>
      <c r="F57" s="242"/>
      <c r="G57" s="242"/>
      <c r="H57" s="193">
        <f t="shared" si="0"/>
        <v>0</v>
      </c>
      <c r="I57" s="287"/>
    </row>
    <row r="58" spans="1:9" ht="15" x14ac:dyDescent="0.4">
      <c r="A58" s="227" t="s">
        <v>77</v>
      </c>
      <c r="B58" s="241"/>
      <c r="C58" s="241"/>
      <c r="D58" s="241"/>
      <c r="E58" s="241"/>
      <c r="F58" s="241"/>
      <c r="G58" s="237"/>
      <c r="H58" s="241"/>
      <c r="I58" s="241"/>
    </row>
    <row r="59" spans="1:9" ht="15" x14ac:dyDescent="0.4">
      <c r="A59" s="227" t="s">
        <v>78</v>
      </c>
      <c r="B59" s="241"/>
      <c r="C59" s="241"/>
      <c r="D59" s="241"/>
      <c r="E59" s="241"/>
      <c r="F59" s="241"/>
      <c r="G59" s="237"/>
      <c r="H59" s="241"/>
      <c r="I59" s="241"/>
    </row>
    <row r="60" spans="1:9" ht="15" x14ac:dyDescent="0.4">
      <c r="A60" s="227" t="s">
        <v>79</v>
      </c>
      <c r="B60" s="241"/>
      <c r="C60" s="241"/>
      <c r="D60" s="241"/>
      <c r="E60" s="241"/>
      <c r="F60" s="241"/>
      <c r="G60" s="237"/>
      <c r="H60" s="241"/>
      <c r="I60" s="241"/>
    </row>
    <row r="61" spans="1:9" x14ac:dyDescent="0.35">
      <c r="A61" s="227" t="s">
        <v>95</v>
      </c>
      <c r="B61" s="240"/>
      <c r="C61" s="240"/>
      <c r="D61" s="240"/>
      <c r="E61" s="240"/>
      <c r="F61" s="240"/>
      <c r="G61" s="240"/>
      <c r="H61" s="240"/>
      <c r="I61" s="240"/>
    </row>
    <row r="62" spans="1:9" x14ac:dyDescent="0.35">
      <c r="A62" s="227" t="s">
        <v>80</v>
      </c>
    </row>
    <row r="63" spans="1:9" x14ac:dyDescent="0.35">
      <c r="A63" s="13"/>
    </row>
    <row r="66" spans="1:1" x14ac:dyDescent="0.35">
      <c r="A66" s="13"/>
    </row>
    <row r="67" spans="1:1" x14ac:dyDescent="0.35">
      <c r="A67" s="13"/>
    </row>
    <row r="68" spans="1:1" x14ac:dyDescent="0.35">
      <c r="A68" s="13"/>
    </row>
  </sheetData>
  <sheetProtection sheet="1" objects="1" scenarios="1"/>
  <dataValidations count="2">
    <dataValidation type="list" allowBlank="1" showInputMessage="1" showErrorMessage="1" sqref="I7:I57" xr:uid="{00000000-0002-0000-0700-000000000000}">
      <formula1>"Oui, Non"</formula1>
    </dataValidation>
    <dataValidation type="custom" allowBlank="1" showInputMessage="1" showErrorMessage="1" error="Utilisez seulement deux décimales." sqref="E8:G57" xr:uid="{00000000-0002-0000-0700-000001000000}">
      <formula1>(E8*100)=INT(E8*100)</formula1>
    </dataValidation>
  </dataValidations>
  <pageMargins left="0.70866141732283505" right="0.70866141732283505" top="0.74803149606299202" bottom="0.74803149606299202" header="0.31496062992126" footer="0.31496062992126"/>
  <pageSetup paperSize="5" scale="65" fitToHeight="0" orientation="landscape" r:id="rId1"/>
  <headerFooter>
    <oddHeader>&amp;CCanCode
Formulaire détaillé de demande de remboursement et d'avance</oddHeader>
    <oddFooter>&amp;C7. Coûts d’équipement et de matériel technologiques directs&amp;R
Page &amp;P of &amp;N</oddFooter>
  </headerFooter>
  <rowBreaks count="1" manualBreakCount="1">
    <brk id="34" max="16383"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L68"/>
  <sheetViews>
    <sheetView showGridLines="0" showRuler="0" zoomScale="80" zoomScaleNormal="80" zoomScalePageLayoutView="80" workbookViewId="0">
      <selection activeCell="F12" sqref="F12"/>
    </sheetView>
  </sheetViews>
  <sheetFormatPr defaultRowHeight="12.75" x14ac:dyDescent="0.35"/>
  <cols>
    <col min="1" max="1" width="30.73046875" style="11" customWidth="1"/>
    <col min="2" max="4" width="30.73046875" customWidth="1"/>
    <col min="5" max="9" width="20.73046875" customWidth="1"/>
    <col min="10" max="10" width="8.59765625" customWidth="1"/>
    <col min="11" max="11" width="4.59765625" bestFit="1" customWidth="1"/>
    <col min="12" max="12" width="4.1328125" bestFit="1" customWidth="1"/>
  </cols>
  <sheetData>
    <row r="1" spans="1:12" ht="45" customHeight="1" x14ac:dyDescent="0.35">
      <c r="A1" s="458">
        <f>'1. Ren. sur le bénéficiaire'!B6</f>
        <v>0</v>
      </c>
      <c r="B1" s="458"/>
      <c r="C1" s="458"/>
      <c r="D1" s="458"/>
      <c r="E1" s="458"/>
      <c r="F1" s="458"/>
      <c r="G1" s="458"/>
      <c r="H1" s="458"/>
      <c r="I1" s="455"/>
    </row>
    <row r="2" spans="1:12" ht="22.5" x14ac:dyDescent="0.6">
      <c r="A2" s="457" t="s">
        <v>277</v>
      </c>
      <c r="B2" s="457"/>
      <c r="C2" s="457"/>
      <c r="D2" s="457"/>
      <c r="E2" s="457"/>
      <c r="F2" s="457"/>
      <c r="G2" s="457"/>
      <c r="H2" s="457"/>
      <c r="I2" s="459"/>
    </row>
    <row r="3" spans="1:12" s="35" customFormat="1" ht="15" x14ac:dyDescent="0.4">
      <c r="A3" s="243" t="s">
        <v>61</v>
      </c>
      <c r="B3" s="200" t="str">
        <f>CONCATENATE(IF(ISBLANK('1. Ren. sur le bénéficiaire'!B22),"",TEXT('1. Ren. sur le bénéficiaire'!B22,"yyyy-mm-dd "))," à  ", IF(ISBLANK('1. Ren. sur le bénéficiaire'!B23),"",TEXT('1. Ren. sur le bénéficiaire'!B23,"yyyy-mm-dd")))</f>
        <v xml:space="preserve"> à  </v>
      </c>
      <c r="C3" s="208"/>
      <c r="D3" s="208"/>
      <c r="E3" s="208"/>
      <c r="F3" s="208"/>
      <c r="G3" s="203"/>
      <c r="H3" s="203"/>
      <c r="I3" s="203"/>
      <c r="J3" s="59"/>
    </row>
    <row r="4" spans="1:12" ht="15" x14ac:dyDescent="0.4">
      <c r="A4" s="228" t="s">
        <v>63</v>
      </c>
      <c r="B4" s="160">
        <f>'1. Ren. sur le bénéficiaire'!B7</f>
        <v>0</v>
      </c>
      <c r="C4" s="229"/>
      <c r="D4" s="230"/>
      <c r="E4" s="25"/>
      <c r="F4" s="25"/>
      <c r="G4" s="20"/>
      <c r="H4" s="20"/>
      <c r="I4" s="625" t="str">
        <f>'1. Ren. sur le bénéficiaire'!B28</f>
        <v>version: 2021-10</v>
      </c>
      <c r="J4" s="53"/>
    </row>
    <row r="5" spans="1:12" ht="20.25" x14ac:dyDescent="0.4">
      <c r="A5" s="231"/>
      <c r="B5" s="231"/>
      <c r="C5" s="232"/>
      <c r="D5" s="241"/>
      <c r="E5" s="241"/>
      <c r="F5" s="233"/>
      <c r="G5" s="234" t="s">
        <v>0</v>
      </c>
      <c r="H5" s="225">
        <f>SUM(H8:H57)</f>
        <v>0</v>
      </c>
      <c r="I5" s="190" t="s">
        <v>74</v>
      </c>
    </row>
    <row r="6" spans="1:12" ht="30" x14ac:dyDescent="0.35">
      <c r="A6" s="235" t="s">
        <v>102</v>
      </c>
      <c r="B6" s="235" t="s">
        <v>103</v>
      </c>
      <c r="C6" s="236" t="s">
        <v>104</v>
      </c>
      <c r="D6" s="235" t="s">
        <v>92</v>
      </c>
      <c r="E6" s="235" t="s">
        <v>105</v>
      </c>
      <c r="F6" s="236" t="s">
        <v>350</v>
      </c>
      <c r="G6" s="236" t="s">
        <v>107</v>
      </c>
      <c r="H6" s="50" t="s">
        <v>106</v>
      </c>
      <c r="I6" s="190" t="s">
        <v>204</v>
      </c>
    </row>
    <row r="7" spans="1:12" ht="14.25" thickBot="1" x14ac:dyDescent="0.45">
      <c r="A7" s="176" t="s">
        <v>206</v>
      </c>
      <c r="B7" s="176" t="s">
        <v>214</v>
      </c>
      <c r="C7" s="178" t="s">
        <v>110</v>
      </c>
      <c r="D7" s="183" t="s">
        <v>111</v>
      </c>
      <c r="E7" s="206">
        <v>123.55</v>
      </c>
      <c r="F7" s="199">
        <v>8.64</v>
      </c>
      <c r="G7" s="224">
        <v>1.85</v>
      </c>
      <c r="H7" s="224">
        <v>134.04</v>
      </c>
      <c r="I7" s="184"/>
    </row>
    <row r="8" spans="1:12" s="35" customFormat="1" ht="13.9" x14ac:dyDescent="0.4">
      <c r="A8" s="238"/>
      <c r="B8" s="238"/>
      <c r="C8" s="238"/>
      <c r="D8" s="238"/>
      <c r="E8" s="242"/>
      <c r="F8" s="242"/>
      <c r="G8" s="242"/>
      <c r="H8" s="226">
        <f>IFERROR(SUM(E8:G8),0)</f>
        <v>0</v>
      </c>
      <c r="I8" s="143"/>
      <c r="K8" s="154"/>
      <c r="L8" s="154"/>
    </row>
    <row r="9" spans="1:12" s="35" customFormat="1" ht="13.9" x14ac:dyDescent="0.4">
      <c r="A9" s="238"/>
      <c r="B9" s="238"/>
      <c r="C9" s="238"/>
      <c r="D9" s="238"/>
      <c r="E9" s="242"/>
      <c r="F9" s="242"/>
      <c r="G9" s="242"/>
      <c r="H9" s="226">
        <f t="shared" ref="H9:H57" si="0">IFERROR(SUM(E9:G9),0)</f>
        <v>0</v>
      </c>
      <c r="I9" s="143"/>
    </row>
    <row r="10" spans="1:12" s="35" customFormat="1" ht="13.9" x14ac:dyDescent="0.4">
      <c r="A10" s="238"/>
      <c r="B10" s="238"/>
      <c r="C10" s="238"/>
      <c r="D10" s="238"/>
      <c r="E10" s="242"/>
      <c r="F10" s="242"/>
      <c r="G10" s="242"/>
      <c r="H10" s="198">
        <f t="shared" si="0"/>
        <v>0</v>
      </c>
      <c r="I10" s="143"/>
    </row>
    <row r="11" spans="1:12" s="35" customFormat="1" ht="13.9" x14ac:dyDescent="0.4">
      <c r="A11" s="238"/>
      <c r="B11" s="238"/>
      <c r="C11" s="238"/>
      <c r="D11" s="238"/>
      <c r="E11" s="242"/>
      <c r="F11" s="242"/>
      <c r="G11" s="242"/>
      <c r="H11" s="198">
        <f t="shared" si="0"/>
        <v>0</v>
      </c>
      <c r="I11" s="143"/>
    </row>
    <row r="12" spans="1:12" s="35" customFormat="1" ht="13.9" x14ac:dyDescent="0.4">
      <c r="A12" s="238"/>
      <c r="B12" s="238"/>
      <c r="C12" s="238"/>
      <c r="D12" s="238"/>
      <c r="E12" s="242"/>
      <c r="F12" s="242"/>
      <c r="G12" s="242"/>
      <c r="H12" s="198">
        <f t="shared" si="0"/>
        <v>0</v>
      </c>
      <c r="I12" s="143"/>
    </row>
    <row r="13" spans="1:12" s="35" customFormat="1" ht="13.9" x14ac:dyDescent="0.4">
      <c r="A13" s="238"/>
      <c r="B13" s="238"/>
      <c r="C13" s="238"/>
      <c r="D13" s="238"/>
      <c r="E13" s="242"/>
      <c r="F13" s="242"/>
      <c r="G13" s="242"/>
      <c r="H13" s="198">
        <f t="shared" si="0"/>
        <v>0</v>
      </c>
      <c r="I13" s="143"/>
    </row>
    <row r="14" spans="1:12" s="35" customFormat="1" ht="13.9" x14ac:dyDescent="0.4">
      <c r="A14" s="238"/>
      <c r="B14" s="238"/>
      <c r="C14" s="238"/>
      <c r="D14" s="238"/>
      <c r="E14" s="242"/>
      <c r="F14" s="242"/>
      <c r="G14" s="242"/>
      <c r="H14" s="198">
        <f t="shared" si="0"/>
        <v>0</v>
      </c>
      <c r="I14" s="143"/>
    </row>
    <row r="15" spans="1:12" s="35" customFormat="1" ht="13.9" x14ac:dyDescent="0.4">
      <c r="A15" s="238"/>
      <c r="B15" s="238"/>
      <c r="C15" s="238"/>
      <c r="D15" s="238"/>
      <c r="E15" s="242"/>
      <c r="F15" s="242"/>
      <c r="G15" s="242"/>
      <c r="H15" s="198">
        <f t="shared" si="0"/>
        <v>0</v>
      </c>
      <c r="I15" s="143"/>
    </row>
    <row r="16" spans="1:12" s="35" customFormat="1" ht="13.9" x14ac:dyDescent="0.4">
      <c r="A16" s="238"/>
      <c r="B16" s="238"/>
      <c r="C16" s="238"/>
      <c r="D16" s="238"/>
      <c r="E16" s="242"/>
      <c r="F16" s="242"/>
      <c r="G16" s="242"/>
      <c r="H16" s="198">
        <f t="shared" si="0"/>
        <v>0</v>
      </c>
      <c r="I16" s="143"/>
    </row>
    <row r="17" spans="1:9" s="35" customFormat="1" ht="13.9" x14ac:dyDescent="0.4">
      <c r="A17" s="238"/>
      <c r="B17" s="238"/>
      <c r="C17" s="238"/>
      <c r="D17" s="238"/>
      <c r="E17" s="242"/>
      <c r="F17" s="242"/>
      <c r="G17" s="242"/>
      <c r="H17" s="198">
        <f t="shared" si="0"/>
        <v>0</v>
      </c>
      <c r="I17" s="143"/>
    </row>
    <row r="18" spans="1:9" s="35" customFormat="1" ht="13.9" x14ac:dyDescent="0.4">
      <c r="A18" s="238"/>
      <c r="B18" s="238"/>
      <c r="C18" s="238"/>
      <c r="D18" s="238"/>
      <c r="E18" s="242"/>
      <c r="F18" s="242"/>
      <c r="G18" s="242"/>
      <c r="H18" s="198">
        <f t="shared" si="0"/>
        <v>0</v>
      </c>
      <c r="I18" s="143"/>
    </row>
    <row r="19" spans="1:9" s="35" customFormat="1" ht="13.9" x14ac:dyDescent="0.4">
      <c r="A19" s="238"/>
      <c r="B19" s="238"/>
      <c r="C19" s="238"/>
      <c r="D19" s="238"/>
      <c r="E19" s="242"/>
      <c r="F19" s="242"/>
      <c r="G19" s="242"/>
      <c r="H19" s="198">
        <f t="shared" si="0"/>
        <v>0</v>
      </c>
      <c r="I19" s="143"/>
    </row>
    <row r="20" spans="1:9" s="35" customFormat="1" ht="13.9" x14ac:dyDescent="0.4">
      <c r="A20" s="238"/>
      <c r="B20" s="238"/>
      <c r="C20" s="238"/>
      <c r="D20" s="238"/>
      <c r="E20" s="242"/>
      <c r="F20" s="242"/>
      <c r="G20" s="242"/>
      <c r="H20" s="198">
        <f t="shared" si="0"/>
        <v>0</v>
      </c>
      <c r="I20" s="143"/>
    </row>
    <row r="21" spans="1:9" s="35" customFormat="1" ht="13.9" x14ac:dyDescent="0.4">
      <c r="A21" s="238"/>
      <c r="B21" s="238"/>
      <c r="C21" s="238"/>
      <c r="D21" s="238"/>
      <c r="E21" s="242"/>
      <c r="F21" s="242"/>
      <c r="G21" s="242"/>
      <c r="H21" s="198">
        <f t="shared" si="0"/>
        <v>0</v>
      </c>
      <c r="I21" s="143"/>
    </row>
    <row r="22" spans="1:9" s="35" customFormat="1" ht="13.9" x14ac:dyDescent="0.4">
      <c r="A22" s="238"/>
      <c r="B22" s="238"/>
      <c r="C22" s="238"/>
      <c r="D22" s="238"/>
      <c r="E22" s="242"/>
      <c r="F22" s="242"/>
      <c r="G22" s="242"/>
      <c r="H22" s="198">
        <f t="shared" si="0"/>
        <v>0</v>
      </c>
      <c r="I22" s="143"/>
    </row>
    <row r="23" spans="1:9" s="35" customFormat="1" ht="13.9" x14ac:dyDescent="0.4">
      <c r="A23" s="238"/>
      <c r="B23" s="238"/>
      <c r="C23" s="238"/>
      <c r="D23" s="238"/>
      <c r="E23" s="242"/>
      <c r="F23" s="242"/>
      <c r="G23" s="242"/>
      <c r="H23" s="198">
        <f t="shared" si="0"/>
        <v>0</v>
      </c>
      <c r="I23" s="143"/>
    </row>
    <row r="24" spans="1:9" s="35" customFormat="1" ht="13.9" x14ac:dyDescent="0.4">
      <c r="A24" s="238"/>
      <c r="B24" s="238"/>
      <c r="C24" s="238"/>
      <c r="D24" s="238"/>
      <c r="E24" s="242"/>
      <c r="F24" s="242"/>
      <c r="G24" s="242"/>
      <c r="H24" s="198">
        <f t="shared" si="0"/>
        <v>0</v>
      </c>
      <c r="I24" s="143"/>
    </row>
    <row r="25" spans="1:9" s="35" customFormat="1" ht="13.9" x14ac:dyDescent="0.4">
      <c r="A25" s="238"/>
      <c r="B25" s="238"/>
      <c r="C25" s="238"/>
      <c r="D25" s="238"/>
      <c r="E25" s="242"/>
      <c r="F25" s="242"/>
      <c r="G25" s="242"/>
      <c r="H25" s="198">
        <f t="shared" si="0"/>
        <v>0</v>
      </c>
      <c r="I25" s="143"/>
    </row>
    <row r="26" spans="1:9" s="35" customFormat="1" ht="13.9" x14ac:dyDescent="0.4">
      <c r="A26" s="238"/>
      <c r="B26" s="238"/>
      <c r="C26" s="238"/>
      <c r="D26" s="238"/>
      <c r="E26" s="242"/>
      <c r="F26" s="242"/>
      <c r="G26" s="242"/>
      <c r="H26" s="198">
        <f t="shared" si="0"/>
        <v>0</v>
      </c>
      <c r="I26" s="143"/>
    </row>
    <row r="27" spans="1:9" s="35" customFormat="1" ht="13.9" x14ac:dyDescent="0.4">
      <c r="A27" s="238"/>
      <c r="B27" s="238"/>
      <c r="C27" s="238"/>
      <c r="D27" s="238"/>
      <c r="E27" s="242"/>
      <c r="F27" s="242"/>
      <c r="G27" s="242"/>
      <c r="H27" s="198">
        <f t="shared" si="0"/>
        <v>0</v>
      </c>
      <c r="I27" s="143"/>
    </row>
    <row r="28" spans="1:9" s="35" customFormat="1" ht="13.9" x14ac:dyDescent="0.4">
      <c r="A28" s="238"/>
      <c r="B28" s="238"/>
      <c r="C28" s="238"/>
      <c r="D28" s="238"/>
      <c r="E28" s="242"/>
      <c r="F28" s="242"/>
      <c r="G28" s="242"/>
      <c r="H28" s="198">
        <f t="shared" si="0"/>
        <v>0</v>
      </c>
      <c r="I28" s="143"/>
    </row>
    <row r="29" spans="1:9" s="1" customFormat="1" ht="15" customHeight="1" x14ac:dyDescent="0.4">
      <c r="A29" s="238"/>
      <c r="B29" s="238"/>
      <c r="C29" s="238"/>
      <c r="D29" s="238"/>
      <c r="E29" s="242"/>
      <c r="F29" s="242"/>
      <c r="G29" s="242"/>
      <c r="H29" s="198">
        <f t="shared" si="0"/>
        <v>0</v>
      </c>
      <c r="I29" s="143"/>
    </row>
    <row r="30" spans="1:9" s="1" customFormat="1" ht="13.9" x14ac:dyDescent="0.4">
      <c r="A30" s="238"/>
      <c r="B30" s="238"/>
      <c r="C30" s="238"/>
      <c r="D30" s="238"/>
      <c r="E30" s="242"/>
      <c r="F30" s="242"/>
      <c r="G30" s="242"/>
      <c r="H30" s="198">
        <f t="shared" si="0"/>
        <v>0</v>
      </c>
      <c r="I30" s="143"/>
    </row>
    <row r="31" spans="1:9" s="1" customFormat="1" ht="13.9" x14ac:dyDescent="0.4">
      <c r="A31" s="238"/>
      <c r="B31" s="238"/>
      <c r="C31" s="238"/>
      <c r="D31" s="238"/>
      <c r="E31" s="242"/>
      <c r="F31" s="242"/>
      <c r="G31" s="242"/>
      <c r="H31" s="198">
        <f t="shared" si="0"/>
        <v>0</v>
      </c>
      <c r="I31" s="143"/>
    </row>
    <row r="32" spans="1:9" s="1" customFormat="1" ht="13.9" x14ac:dyDescent="0.4">
      <c r="A32" s="238"/>
      <c r="B32" s="238"/>
      <c r="C32" s="238"/>
      <c r="D32" s="238"/>
      <c r="E32" s="242"/>
      <c r="F32" s="242"/>
      <c r="G32" s="242"/>
      <c r="H32" s="198">
        <f t="shared" si="0"/>
        <v>0</v>
      </c>
      <c r="I32" s="143"/>
    </row>
    <row r="33" spans="1:9" s="1" customFormat="1" ht="13.9" x14ac:dyDescent="0.4">
      <c r="A33" s="238"/>
      <c r="B33" s="238"/>
      <c r="C33" s="238"/>
      <c r="D33" s="238"/>
      <c r="E33" s="242"/>
      <c r="F33" s="242"/>
      <c r="G33" s="242"/>
      <c r="H33" s="198">
        <f t="shared" si="0"/>
        <v>0</v>
      </c>
      <c r="I33" s="143"/>
    </row>
    <row r="34" spans="1:9" s="1" customFormat="1" ht="13.9" x14ac:dyDescent="0.4">
      <c r="A34" s="238"/>
      <c r="B34" s="238"/>
      <c r="C34" s="238"/>
      <c r="D34" s="238"/>
      <c r="E34" s="242"/>
      <c r="F34" s="242"/>
      <c r="G34" s="242"/>
      <c r="H34" s="198">
        <f t="shared" si="0"/>
        <v>0</v>
      </c>
      <c r="I34" s="143"/>
    </row>
    <row r="35" spans="1:9" s="1" customFormat="1" ht="13.9" x14ac:dyDescent="0.4">
      <c r="A35" s="238"/>
      <c r="B35" s="238"/>
      <c r="C35" s="238"/>
      <c r="D35" s="238"/>
      <c r="E35" s="242"/>
      <c r="F35" s="242"/>
      <c r="G35" s="242"/>
      <c r="H35" s="198">
        <f t="shared" si="0"/>
        <v>0</v>
      </c>
      <c r="I35" s="143"/>
    </row>
    <row r="36" spans="1:9" s="1" customFormat="1" ht="13.9" x14ac:dyDescent="0.4">
      <c r="A36" s="238"/>
      <c r="B36" s="238"/>
      <c r="C36" s="238"/>
      <c r="D36" s="238"/>
      <c r="E36" s="242"/>
      <c r="F36" s="242"/>
      <c r="G36" s="242"/>
      <c r="H36" s="198">
        <f t="shared" si="0"/>
        <v>0</v>
      </c>
      <c r="I36" s="143"/>
    </row>
    <row r="37" spans="1:9" s="1" customFormat="1" ht="13.9" x14ac:dyDescent="0.4">
      <c r="A37" s="238"/>
      <c r="B37" s="238"/>
      <c r="C37" s="238"/>
      <c r="D37" s="238"/>
      <c r="E37" s="242"/>
      <c r="F37" s="242"/>
      <c r="G37" s="242"/>
      <c r="H37" s="198">
        <f t="shared" si="0"/>
        <v>0</v>
      </c>
      <c r="I37" s="143"/>
    </row>
    <row r="38" spans="1:9" s="1" customFormat="1" ht="13.9" x14ac:dyDescent="0.4">
      <c r="A38" s="238"/>
      <c r="B38" s="238"/>
      <c r="C38" s="238"/>
      <c r="D38" s="238"/>
      <c r="E38" s="242"/>
      <c r="F38" s="242"/>
      <c r="G38" s="242"/>
      <c r="H38" s="198">
        <f t="shared" si="0"/>
        <v>0</v>
      </c>
      <c r="I38" s="143"/>
    </row>
    <row r="39" spans="1:9" s="1" customFormat="1" ht="13.9" x14ac:dyDescent="0.4">
      <c r="A39" s="238"/>
      <c r="B39" s="238"/>
      <c r="C39" s="238"/>
      <c r="D39" s="238"/>
      <c r="E39" s="242"/>
      <c r="F39" s="242"/>
      <c r="G39" s="242"/>
      <c r="H39" s="198">
        <f t="shared" si="0"/>
        <v>0</v>
      </c>
      <c r="I39" s="143"/>
    </row>
    <row r="40" spans="1:9" s="1" customFormat="1" ht="13.9" x14ac:dyDescent="0.4">
      <c r="A40" s="238"/>
      <c r="B40" s="238"/>
      <c r="C40" s="238"/>
      <c r="D40" s="238"/>
      <c r="E40" s="242"/>
      <c r="F40" s="242"/>
      <c r="G40" s="242"/>
      <c r="H40" s="198">
        <f t="shared" si="0"/>
        <v>0</v>
      </c>
      <c r="I40" s="143"/>
    </row>
    <row r="41" spans="1:9" s="1" customFormat="1" ht="13.9" x14ac:dyDescent="0.4">
      <c r="A41" s="238"/>
      <c r="B41" s="238"/>
      <c r="C41" s="238"/>
      <c r="D41" s="238"/>
      <c r="E41" s="242"/>
      <c r="F41" s="242"/>
      <c r="G41" s="242"/>
      <c r="H41" s="198">
        <f t="shared" si="0"/>
        <v>0</v>
      </c>
      <c r="I41" s="143"/>
    </row>
    <row r="42" spans="1:9" s="1" customFormat="1" ht="13.9" x14ac:dyDescent="0.4">
      <c r="A42" s="238"/>
      <c r="B42" s="238"/>
      <c r="C42" s="238"/>
      <c r="D42" s="238"/>
      <c r="E42" s="242"/>
      <c r="F42" s="242"/>
      <c r="G42" s="242"/>
      <c r="H42" s="198">
        <f t="shared" si="0"/>
        <v>0</v>
      </c>
      <c r="I42" s="143"/>
    </row>
    <row r="43" spans="1:9" s="1" customFormat="1" ht="13.9" x14ac:dyDescent="0.4">
      <c r="A43" s="238"/>
      <c r="B43" s="238"/>
      <c r="C43" s="238"/>
      <c r="D43" s="238"/>
      <c r="E43" s="242"/>
      <c r="F43" s="242"/>
      <c r="G43" s="242"/>
      <c r="H43" s="198">
        <f t="shared" si="0"/>
        <v>0</v>
      </c>
      <c r="I43" s="143"/>
    </row>
    <row r="44" spans="1:9" s="1" customFormat="1" ht="13.9" x14ac:dyDescent="0.4">
      <c r="A44" s="238"/>
      <c r="B44" s="238"/>
      <c r="C44" s="238"/>
      <c r="D44" s="238"/>
      <c r="E44" s="242"/>
      <c r="F44" s="242"/>
      <c r="G44" s="242"/>
      <c r="H44" s="198">
        <f t="shared" si="0"/>
        <v>0</v>
      </c>
      <c r="I44" s="143"/>
    </row>
    <row r="45" spans="1:9" s="1" customFormat="1" ht="13.9" x14ac:dyDescent="0.4">
      <c r="A45" s="238"/>
      <c r="B45" s="238"/>
      <c r="C45" s="238"/>
      <c r="D45" s="238"/>
      <c r="E45" s="242"/>
      <c r="F45" s="242"/>
      <c r="G45" s="242"/>
      <c r="H45" s="198">
        <f t="shared" si="0"/>
        <v>0</v>
      </c>
      <c r="I45" s="143"/>
    </row>
    <row r="46" spans="1:9" s="1" customFormat="1" ht="13.9" x14ac:dyDescent="0.4">
      <c r="A46" s="238"/>
      <c r="B46" s="238"/>
      <c r="C46" s="238"/>
      <c r="D46" s="238"/>
      <c r="E46" s="242"/>
      <c r="F46" s="242"/>
      <c r="G46" s="242"/>
      <c r="H46" s="198">
        <f t="shared" si="0"/>
        <v>0</v>
      </c>
      <c r="I46" s="143"/>
    </row>
    <row r="47" spans="1:9" s="1" customFormat="1" ht="13.9" x14ac:dyDescent="0.4">
      <c r="A47" s="238"/>
      <c r="B47" s="238"/>
      <c r="C47" s="238"/>
      <c r="D47" s="238"/>
      <c r="E47" s="242"/>
      <c r="F47" s="242"/>
      <c r="G47" s="242"/>
      <c r="H47" s="198">
        <f t="shared" si="0"/>
        <v>0</v>
      </c>
      <c r="I47" s="143"/>
    </row>
    <row r="48" spans="1:9" s="1" customFormat="1" ht="13.9" x14ac:dyDescent="0.4">
      <c r="A48" s="238"/>
      <c r="B48" s="238"/>
      <c r="C48" s="238"/>
      <c r="D48" s="238"/>
      <c r="E48" s="242"/>
      <c r="F48" s="242"/>
      <c r="G48" s="242"/>
      <c r="H48" s="198">
        <f t="shared" si="0"/>
        <v>0</v>
      </c>
      <c r="I48" s="143"/>
    </row>
    <row r="49" spans="1:9" s="1" customFormat="1" ht="13.9" x14ac:dyDescent="0.4">
      <c r="A49" s="238"/>
      <c r="B49" s="238"/>
      <c r="C49" s="238"/>
      <c r="D49" s="238"/>
      <c r="E49" s="242"/>
      <c r="F49" s="242"/>
      <c r="G49" s="242"/>
      <c r="H49" s="198">
        <f t="shared" si="0"/>
        <v>0</v>
      </c>
      <c r="I49" s="143"/>
    </row>
    <row r="50" spans="1:9" s="1" customFormat="1" ht="13.9" x14ac:dyDescent="0.4">
      <c r="A50" s="238"/>
      <c r="B50" s="238"/>
      <c r="C50" s="238"/>
      <c r="D50" s="238"/>
      <c r="E50" s="242"/>
      <c r="F50" s="242"/>
      <c r="G50" s="242"/>
      <c r="H50" s="198">
        <f t="shared" si="0"/>
        <v>0</v>
      </c>
      <c r="I50" s="143"/>
    </row>
    <row r="51" spans="1:9" s="1" customFormat="1" ht="13.9" x14ac:dyDescent="0.4">
      <c r="A51" s="238"/>
      <c r="B51" s="238"/>
      <c r="C51" s="238"/>
      <c r="D51" s="238"/>
      <c r="E51" s="242"/>
      <c r="F51" s="242"/>
      <c r="G51" s="242"/>
      <c r="H51" s="198">
        <f t="shared" si="0"/>
        <v>0</v>
      </c>
      <c r="I51" s="143"/>
    </row>
    <row r="52" spans="1:9" s="1" customFormat="1" ht="13.9" x14ac:dyDescent="0.4">
      <c r="A52" s="238"/>
      <c r="B52" s="238"/>
      <c r="C52" s="238"/>
      <c r="D52" s="238"/>
      <c r="E52" s="242"/>
      <c r="F52" s="242"/>
      <c r="G52" s="242"/>
      <c r="H52" s="198">
        <f t="shared" si="0"/>
        <v>0</v>
      </c>
      <c r="I52" s="143"/>
    </row>
    <row r="53" spans="1:9" s="1" customFormat="1" ht="13.9" x14ac:dyDescent="0.4">
      <c r="A53" s="238"/>
      <c r="B53" s="238"/>
      <c r="C53" s="238"/>
      <c r="D53" s="238"/>
      <c r="E53" s="242"/>
      <c r="F53" s="242"/>
      <c r="G53" s="242"/>
      <c r="H53" s="198">
        <f t="shared" si="0"/>
        <v>0</v>
      </c>
      <c r="I53" s="143"/>
    </row>
    <row r="54" spans="1:9" s="1" customFormat="1" ht="13.9" x14ac:dyDescent="0.4">
      <c r="A54" s="238"/>
      <c r="B54" s="238"/>
      <c r="C54" s="238"/>
      <c r="D54" s="238"/>
      <c r="E54" s="242"/>
      <c r="F54" s="242"/>
      <c r="G54" s="242"/>
      <c r="H54" s="198">
        <f t="shared" si="0"/>
        <v>0</v>
      </c>
      <c r="I54" s="143"/>
    </row>
    <row r="55" spans="1:9" s="1" customFormat="1" ht="13.9" x14ac:dyDescent="0.4">
      <c r="A55" s="238"/>
      <c r="B55" s="238"/>
      <c r="C55" s="238"/>
      <c r="D55" s="238"/>
      <c r="E55" s="242"/>
      <c r="F55" s="242"/>
      <c r="G55" s="242"/>
      <c r="H55" s="198">
        <f t="shared" si="0"/>
        <v>0</v>
      </c>
      <c r="I55" s="143"/>
    </row>
    <row r="56" spans="1:9" ht="13.9" x14ac:dyDescent="0.4">
      <c r="A56" s="238"/>
      <c r="B56" s="238"/>
      <c r="C56" s="238"/>
      <c r="D56" s="238"/>
      <c r="E56" s="242"/>
      <c r="F56" s="242"/>
      <c r="G56" s="242"/>
      <c r="H56" s="198">
        <f t="shared" si="0"/>
        <v>0</v>
      </c>
      <c r="I56" s="143"/>
    </row>
    <row r="57" spans="1:9" ht="13.9" x14ac:dyDescent="0.4">
      <c r="A57" s="239"/>
      <c r="B57" s="239"/>
      <c r="C57" s="239"/>
      <c r="D57" s="239"/>
      <c r="E57" s="242"/>
      <c r="F57" s="242"/>
      <c r="G57" s="242"/>
      <c r="H57" s="193">
        <f t="shared" si="0"/>
        <v>0</v>
      </c>
      <c r="I57" s="143"/>
    </row>
    <row r="58" spans="1:9" ht="15" x14ac:dyDescent="0.4">
      <c r="A58" s="227" t="s">
        <v>77</v>
      </c>
      <c r="B58" s="241"/>
      <c r="C58" s="241"/>
      <c r="D58" s="241"/>
      <c r="E58" s="241"/>
      <c r="F58" s="241"/>
      <c r="G58" s="237"/>
      <c r="H58" s="241"/>
      <c r="I58" s="241"/>
    </row>
    <row r="59" spans="1:9" ht="15" x14ac:dyDescent="0.4">
      <c r="A59" s="227" t="s">
        <v>78</v>
      </c>
      <c r="B59" s="241"/>
      <c r="C59" s="241"/>
      <c r="D59" s="241"/>
      <c r="E59" s="241"/>
      <c r="F59" s="241"/>
      <c r="G59" s="237"/>
      <c r="H59" s="241"/>
      <c r="I59" s="241"/>
    </row>
    <row r="60" spans="1:9" ht="15" x14ac:dyDescent="0.4">
      <c r="A60" s="227" t="s">
        <v>79</v>
      </c>
      <c r="B60" s="241"/>
      <c r="C60" s="241"/>
      <c r="D60" s="241"/>
      <c r="E60" s="241"/>
      <c r="F60" s="241"/>
      <c r="G60" s="237"/>
      <c r="H60" s="241"/>
      <c r="I60" s="241"/>
    </row>
    <row r="61" spans="1:9" x14ac:dyDescent="0.35">
      <c r="A61" s="227" t="s">
        <v>313</v>
      </c>
      <c r="B61" s="240"/>
      <c r="C61" s="240"/>
      <c r="D61" s="240"/>
      <c r="E61" s="240"/>
      <c r="F61" s="240"/>
      <c r="G61" s="240"/>
      <c r="H61" s="240"/>
      <c r="I61" s="240"/>
    </row>
    <row r="62" spans="1:9" x14ac:dyDescent="0.35">
      <c r="A62" s="227" t="s">
        <v>80</v>
      </c>
    </row>
    <row r="63" spans="1:9" x14ac:dyDescent="0.35">
      <c r="A63" s="13"/>
    </row>
    <row r="66" spans="1:1" x14ac:dyDescent="0.35">
      <c r="A66" s="13"/>
    </row>
    <row r="67" spans="1:1" x14ac:dyDescent="0.35">
      <c r="A67" s="13"/>
    </row>
    <row r="68" spans="1:1" x14ac:dyDescent="0.35">
      <c r="A68" s="13"/>
    </row>
  </sheetData>
  <sheetProtection sheet="1"/>
  <dataValidations count="2">
    <dataValidation type="list" allowBlank="1" showInputMessage="1" showErrorMessage="1" sqref="I7:I57" xr:uid="{00000000-0002-0000-0800-000000000000}">
      <formula1>"Oui, Non"</formula1>
    </dataValidation>
    <dataValidation type="custom" allowBlank="1" showInputMessage="1" showErrorMessage="1" error="Utilisez seulement deux décimales." sqref="E8:G57" xr:uid="{00000000-0002-0000-0800-000001000000}">
      <formula1>(E8*100)=INT(E8*100)</formula1>
    </dataValidation>
  </dataValidations>
  <pageMargins left="0.70866141732283505" right="0.70866141732283505" top="0.74803149606299202" bottom="0.74803149606299202" header="0.31496062992126" footer="0.31496062992126"/>
  <pageSetup paperSize="5" scale="65" fitToHeight="0" orientation="landscape" r:id="rId1"/>
  <headerFooter>
    <oddHeader>&amp;CCanCode
Formulaire détaillé de demande de remboursement et d'avance</oddHeader>
    <oddFooter>&amp;C8. Coûts administrations 
&amp;RPage &amp;P of &amp;N</oddFooter>
  </headerFooter>
  <rowBreaks count="1" manualBreakCount="1">
    <brk id="34" max="16383"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Instructions</vt:lpstr>
      <vt:lpstr>1. Ren. sur le bénéficiaire</vt:lpstr>
      <vt:lpstr>2. Forme - Réclam. ou Avance </vt:lpstr>
      <vt:lpstr>3. Sommaire de la demande</vt:lpstr>
      <vt:lpstr>4. Coûts salariaux directs</vt:lpstr>
      <vt:lpstr>5. Coûts salariaux admin</vt:lpstr>
      <vt:lpstr>6. Sous-traitant et consult. </vt:lpstr>
      <vt:lpstr>7. Coûts d’équ. et mat. tech</vt:lpstr>
      <vt:lpstr>8. Coûts administrations  </vt:lpstr>
      <vt:lpstr>9. Coûts de déplac. d'admin</vt:lpstr>
      <vt:lpstr>10. Coûts de déplac. directs</vt:lpstr>
      <vt:lpstr>11. Autres coûts</vt:lpstr>
      <vt:lpstr>12. Demandes d’avance</vt:lpstr>
      <vt:lpstr>13. Budget révisé</vt:lpstr>
      <vt:lpstr>14. Prévision de trésorerie</vt:lpstr>
      <vt:lpstr>Usage exclusif du Ministère </vt:lpstr>
      <vt:lpstr>'1. Ren. sur le bénéficiaire'!Print_Area</vt:lpstr>
      <vt:lpstr>'12. Demandes d’avance'!Print_Area</vt:lpstr>
      <vt:lpstr>'4. Coûts salariaux directs'!Print_Area</vt:lpstr>
    </vt:vector>
  </TitlesOfParts>
  <Company>Techynology Partnerships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Filipkowski</dc:creator>
  <cp:lastModifiedBy>Lamarche, Jerome: STS-SST</cp:lastModifiedBy>
  <cp:lastPrinted>2019-07-29T11:53:07Z</cp:lastPrinted>
  <dcterms:created xsi:type="dcterms:W3CDTF">2001-01-08T20:26:00Z</dcterms:created>
  <dcterms:modified xsi:type="dcterms:W3CDTF">2021-11-16T16:39:44Z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