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P:\GCDOCS temp folder\Misc\"/>
    </mc:Choice>
  </mc:AlternateContent>
  <bookViews>
    <workbookView xWindow="-10485" yWindow="1005" windowWidth="25440" windowHeight="10485" tabRatio="741"/>
  </bookViews>
  <sheets>
    <sheet name="1 - Annual Report" sheetId="1" r:id="rId1"/>
    <sheet name="2 - Progress Payments" sheetId="5" r:id="rId2"/>
    <sheet name="3 - Transactions" sheetId="2" r:id="rId3"/>
    <sheet name="4 - Certificate of Compliance" sheetId="6" r:id="rId4"/>
  </sheets>
  <externalReferences>
    <externalReference r:id="rId5"/>
    <externalReference r:id="rId6"/>
  </externalReferences>
  <definedNames>
    <definedName name="Period_1" localSheetId="3">'[1]3 - Transactions'!#REF!</definedName>
    <definedName name="Period_1">'3 - Transactions'!#REF!</definedName>
    <definedName name="Period_2" localSheetId="3">'[1]3 - Transactions'!#REF!</definedName>
    <definedName name="Period_2">'3 - Transactions'!#REF!</definedName>
    <definedName name="Period_3" localSheetId="3">'[1]3 - Transactions'!#REF!</definedName>
    <definedName name="Period_3">'3 - Transactions'!#REF!</definedName>
    <definedName name="Period_4" localSheetId="3">'[1]3 - Transactions'!#REF!</definedName>
    <definedName name="Period_4">'3 - Transactions'!#REF!</definedName>
    <definedName name="Period_5" localSheetId="3">'[1]3 - Transactions'!#REF!</definedName>
    <definedName name="Period_5">'3 - Transactions'!#REF!</definedName>
    <definedName name="Period_6" localSheetId="3">'[1]3 - Transactions'!#REF!</definedName>
    <definedName name="Period_6">'3 - Transactions'!#REF!</definedName>
    <definedName name="Period_7" localSheetId="3">'[1]3 - Transactions'!#REF!</definedName>
    <definedName name="Period_7">'3 - Transactions'!#REF!</definedName>
    <definedName name="Period7" localSheetId="3">'[1]3 - Transactions'!#REF!</definedName>
    <definedName name="Period7">'3 - Transactions'!#REF!</definedName>
    <definedName name="_xlnm.Print_Area" localSheetId="0">'1 - Annual Report'!$A:$O</definedName>
    <definedName name="R_Period" localSheetId="3">'[1]1 - Annual Report'!#REF!</definedName>
    <definedName name="R_Period">'1 - Annual Report'!#REF!</definedName>
    <definedName name="R_PeriodList">[2]PeriodList!$B$1:$B$20</definedName>
    <definedName name="R_PeriodNum" localSheetId="3">'[1]1 - Annual Report'!#REF!</definedName>
    <definedName name="R_PeriodNum">'1 - Annual Report'!#REF!</definedName>
    <definedName name="R_RUClaim">'[2]Rollup Data'!#REF!</definedName>
    <definedName name="R_RUCommit">'[2]Rollup Data'!#REF!</definedName>
    <definedName name="R_RUCredit">'[2]Rollup Data'!#REF!</definedName>
    <definedName name="R_RUPeriod">'[2]Rollup Data'!#REF!</definedName>
    <definedName name="R_RURegion">'[2]Rollup Data'!#REF!</definedName>
    <definedName name="Recipient" localSheetId="3">'[1]3 - Transactions'!#REF!</definedName>
    <definedName name="Recipient">'3 - Transactions'!#REF!</definedName>
    <definedName name="Region" localSheetId="3">'[1]3 - Transactions'!#REF!</definedName>
    <definedName name="Region">'3 - Transactions'!#REF!</definedName>
    <definedName name="SME" localSheetId="3">'[1]3 - Transactions'!#REF!</definedName>
    <definedName name="SME">'3 - Transactions'!#REF!</definedName>
    <definedName name="Total_approved" localSheetId="3">'[1]3 - Transactions'!#REF!</definedName>
    <definedName name="Total_approved">'3 - Transactions'!#REF!</definedName>
    <definedName name="Total_claimed" localSheetId="3">'[1]3 - Transactions'!#REF!</definedName>
    <definedName name="Total_claimed">'3 - Transactions'!#REF!</definedName>
    <definedName name="Total_commited" localSheetId="3">'[1]3 - Transactions'!#REF!</definedName>
    <definedName name="Total_commited">'3 - Transactions'!#REF!</definedName>
  </definedNames>
  <calcPr calcId="162913"/>
</workbook>
</file>

<file path=xl/calcChain.xml><?xml version="1.0" encoding="utf-8"?>
<calcChain xmlns="http://schemas.openxmlformats.org/spreadsheetml/2006/main">
  <c r="G58" i="1" l="1"/>
  <c r="C60" i="1" l="1"/>
  <c r="L58" i="1" l="1"/>
  <c r="K58" i="1"/>
  <c r="J58" i="1"/>
  <c r="I58" i="1"/>
  <c r="H58" i="1"/>
  <c r="F58" i="1"/>
  <c r="E58" i="1"/>
  <c r="Q13" i="2" l="1"/>
  <c r="P13" i="2"/>
  <c r="O13" i="2"/>
  <c r="F18" i="5" l="1"/>
  <c r="L13" i="2" l="1"/>
  <c r="C54" i="1" l="1"/>
</calcChain>
</file>

<file path=xl/sharedStrings.xml><?xml version="1.0" encoding="utf-8"?>
<sst xmlns="http://schemas.openxmlformats.org/spreadsheetml/2006/main" count="132" uniqueCount="109">
  <si>
    <t>Protected B (when completed)</t>
  </si>
  <si>
    <t>Project Name</t>
  </si>
  <si>
    <t>Contractor Name</t>
  </si>
  <si>
    <t>Currency</t>
  </si>
  <si>
    <t>Date of Report</t>
  </si>
  <si>
    <t>Overview and Status of Work on Program</t>
  </si>
  <si>
    <t>Progress Payments</t>
  </si>
  <si>
    <t>Total CCV</t>
  </si>
  <si>
    <t>SME</t>
  </si>
  <si>
    <t>Atlantic</t>
  </si>
  <si>
    <t>N Ontario</t>
  </si>
  <si>
    <t>Ontario</t>
  </si>
  <si>
    <t>Quebec</t>
  </si>
  <si>
    <t>West</t>
  </si>
  <si>
    <t>North</t>
  </si>
  <si>
    <t>Commit</t>
  </si>
  <si>
    <t>Claim</t>
  </si>
  <si>
    <t>Credit</t>
  </si>
  <si>
    <t>Nature of Documents</t>
  </si>
  <si>
    <t>#</t>
  </si>
  <si>
    <t>Transaction</t>
  </si>
  <si>
    <t>Donor</t>
  </si>
  <si>
    <t>Recipient</t>
  </si>
  <si>
    <t>Region</t>
  </si>
  <si>
    <t>CCV %</t>
  </si>
  <si>
    <t>TOTALS</t>
  </si>
  <si>
    <t>NOW THEREFORE, The Contractor declares and certifies as follows:</t>
  </si>
  <si>
    <t>SIGNATURE</t>
  </si>
  <si>
    <t>Direct /  
Indirect</t>
  </si>
  <si>
    <t xml:space="preserve">List of Transactions </t>
  </si>
  <si>
    <t>SMB and Regional Development Activities</t>
  </si>
  <si>
    <t>Description</t>
  </si>
  <si>
    <t>SMB</t>
  </si>
  <si>
    <t>N.Ontario</t>
  </si>
  <si>
    <t>Period #</t>
  </si>
  <si>
    <t>Contract Award</t>
  </si>
  <si>
    <t>Claim Number</t>
  </si>
  <si>
    <t>Invoice Number</t>
  </si>
  <si>
    <t>Date</t>
  </si>
  <si>
    <t>Amount</t>
  </si>
  <si>
    <t>Tax</t>
  </si>
  <si>
    <t>Total</t>
  </si>
  <si>
    <t>Contract Total</t>
  </si>
  <si>
    <t xml:space="preserve">Atlantic </t>
  </si>
  <si>
    <t>EPTL</t>
  </si>
  <si>
    <t>AT:</t>
  </si>
  <si>
    <t>IN WITNESS THEREOF THIS CERTIFICATE OF COMPLIANCE HAS BEEN SIGNED THIS</t>
  </si>
  <si>
    <t>for the Contract.</t>
  </si>
  <si>
    <t>Progress Payments (Tab 2)</t>
  </si>
  <si>
    <t xml:space="preserve">New, Changed, or Cancelled Transactions  </t>
  </si>
  <si>
    <t>(Do not enter data below.  The chart is automatically populated by transaction tab data.)</t>
  </si>
  <si>
    <t xml:space="preserve">Please provide any other information deemed relevant to this annual report that may be useful in the verification process (i.e. invoices from subcontractors).  All supporting documents can be attached as Word or PDF documents when submitting report via e-mail.  </t>
  </si>
  <si>
    <t>Direct</t>
  </si>
  <si>
    <t>Total Obligation</t>
  </si>
  <si>
    <t xml:space="preserve">Part A - Overview </t>
  </si>
  <si>
    <t>(Do not enter data below.  The chart is automatically populated by transaction tab data or filled out by Industry Canada.)</t>
  </si>
  <si>
    <t>Part E - Additional Information</t>
  </si>
  <si>
    <t xml:space="preserve">Part B, C, and D - Transactions </t>
  </si>
  <si>
    <t>Contractor's Annual Report</t>
  </si>
  <si>
    <t>Please provide a brief overview of any changes (listed by transaction) including any new, changed, or cancelled transactions in the last reporting period.  Ensure that these changes are reflected in the Transactions tab by highlighting in red all changes indicated below.  Proposed length of response is dependent on the number of new, changed, or cancelled transactions.</t>
  </si>
  <si>
    <t>Transactions (Tab 3)</t>
  </si>
  <si>
    <t>Relevance to Annual Report</t>
  </si>
  <si>
    <t>Please provide any additional comments deemed relevant to this project more generally or specifically to the commitments/achievements from contract start, over the past period, or anticipated in the next period.  Proposed length of response is dependent on information being presented.</t>
  </si>
  <si>
    <t>Changes</t>
  </si>
  <si>
    <t>Achievements</t>
  </si>
  <si>
    <t>Issues</t>
  </si>
  <si>
    <t>For Annual Reporting Purposes</t>
  </si>
  <si>
    <r>
      <t xml:space="preserve">Supporting Documents </t>
    </r>
    <r>
      <rPr>
        <b/>
        <i/>
        <sz val="24"/>
        <color theme="0"/>
        <rFont val="Calibri"/>
        <family val="2"/>
        <scheme val="minor"/>
      </rPr>
      <t>(optional)</t>
    </r>
  </si>
  <si>
    <r>
      <t>Other Comments</t>
    </r>
    <r>
      <rPr>
        <b/>
        <i/>
        <sz val="24"/>
        <color theme="0"/>
        <rFont val="Calibri"/>
        <family val="2"/>
        <scheme val="minor"/>
      </rPr>
      <t xml:space="preserve"> (optional)</t>
    </r>
  </si>
  <si>
    <t xml:space="preserve">Please fill in all of the information requested in the Transactions tab.  
</t>
  </si>
  <si>
    <t>Period</t>
  </si>
  <si>
    <t>Report Due Date</t>
  </si>
  <si>
    <r>
      <t xml:space="preserve">Please complete the </t>
    </r>
    <r>
      <rPr>
        <i/>
        <u/>
        <sz val="22"/>
        <rFont val="Calibri"/>
        <family val="2"/>
        <scheme val="minor"/>
      </rPr>
      <t>yellow highlighted areas</t>
    </r>
    <r>
      <rPr>
        <i/>
        <sz val="22"/>
        <rFont val="Calibri"/>
        <family val="2"/>
        <scheme val="minor"/>
      </rPr>
      <t xml:space="preserve"> for all tabs of this Excel spreadsheet, following the instructions for each section. 
</t>
    </r>
    <r>
      <rPr>
        <b/>
        <i/>
        <sz val="22"/>
        <rFont val="Calibri"/>
        <family val="2"/>
        <scheme val="minor"/>
      </rPr>
      <t xml:space="preserve">Note:  </t>
    </r>
    <r>
      <rPr>
        <i/>
        <sz val="22"/>
        <rFont val="Calibri"/>
        <family val="2"/>
        <scheme val="minor"/>
      </rPr>
      <t xml:space="preserve">All other fields are locked and cannot be modified. </t>
    </r>
  </si>
  <si>
    <t>Note: Please insert or delete rows as needed</t>
  </si>
  <si>
    <t>Commitments (contractual obligations)</t>
  </si>
  <si>
    <t>Project Overview</t>
  </si>
  <si>
    <t>Transaction
 CCV Value</t>
  </si>
  <si>
    <t>Subtotal for Trn</t>
  </si>
  <si>
    <t>ITB Manager</t>
  </si>
  <si>
    <t>Total # of Reporting Periods</t>
  </si>
  <si>
    <r>
      <t>Please provide a very high-level overview and status of the project (in 5- 10 lines) over the past year, including any Annual Report highlights and the project schedule.  Proposed length of response is 5</t>
    </r>
    <r>
      <rPr>
        <sz val="22"/>
        <rFont val="Calibri"/>
        <family val="2"/>
      </rPr>
      <t>–</t>
    </r>
    <r>
      <rPr>
        <sz val="22"/>
        <rFont val="Calibri"/>
        <family val="2"/>
        <scheme val="minor"/>
      </rPr>
      <t>10 lines.</t>
    </r>
    <r>
      <rPr>
        <sz val="22"/>
        <color theme="3" tint="-0.499984740745262"/>
        <rFont val="Calibri"/>
        <family val="2"/>
        <scheme val="minor"/>
      </rPr>
      <t xml:space="preserve">
</t>
    </r>
  </si>
  <si>
    <t xml:space="preserve">Please provide a brief written overview of all the progress payment since contract award.  Proposed length of response is 5–10 lines.  In addition, please populate the tab labelled Progress Payments. </t>
  </si>
  <si>
    <t>Plans</t>
  </si>
  <si>
    <t xml:space="preserve">Please provide an overview of any substantive changes to the Plans, including changes to ITB officials working on the project.  Proposed length of response is 5–10 lines.  </t>
  </si>
  <si>
    <t>Value Proposition Overview</t>
  </si>
  <si>
    <t>Certificate of Compliance Tab 4</t>
  </si>
  <si>
    <r>
      <t>Please provide a detailed overview of each VP Commitment and related activity during the Reporting Period, along with a cumulative summary of the achievement status of each.  Please provide an update on the international export strategy, including details on the progress of target market activities and documentation demonstrating that the five capacity to export conditions remain in place, as outlined in Article 4.1.1.  Proposed length of response is 4</t>
    </r>
    <r>
      <rPr>
        <sz val="22"/>
        <rFont val="Calibri"/>
        <family val="2"/>
      </rPr>
      <t>–</t>
    </r>
    <r>
      <rPr>
        <sz val="22"/>
        <rFont val="Calibri"/>
        <family val="2"/>
        <scheme val="minor"/>
      </rPr>
      <t xml:space="preserve">5 lines for each item, accompanied by the documentation as indicated. </t>
    </r>
  </si>
  <si>
    <t xml:space="preserve">Please provide an overview of the activities being undertaken on this project with Small- and Medium-sized businesses. Include highlights of work activities undertaken during this period.  Proposed length of response is 5–10 lines.
</t>
  </si>
  <si>
    <t xml:space="preserve">Submission of this annual report should be accompanied by the completed and signed certificate of compliance.  </t>
  </si>
  <si>
    <t xml:space="preserve">Certificate of Compliance </t>
  </si>
  <si>
    <t xml:space="preserve">WHEREAS Her Majesty the Queen in right of Canada as represented by the Minister of Public Works and Government Services (referred to herein as the Minister) </t>
  </si>
  <si>
    <t>on the</t>
  </si>
  <si>
    <t>day of</t>
  </si>
  <si>
    <t xml:space="preserve">has entered into contract with </t>
  </si>
  <si>
    <t>AND WHEREAS Such Contract requires that, as evidence of the achievement of Canadian content value (CCV) of Transactions and compliance with the Lobbying Act, the Contractor will submit a certificate of compliance to that effect to the ITB Authority;</t>
  </si>
  <si>
    <t>i) The information contained in the documents appended herewith, which applies to the reporting of the Transaction periods, is to the best of our knowledge and ability complete, true and correct;</t>
  </si>
  <si>
    <t>ii) The information contained in the documents appended herewith is compliant with information contained in certificates of compliance submitted to the Contractor by Eligible Donors;</t>
  </si>
  <si>
    <t xml:space="preserve">iii) The CCV shown in documents appended herewith have been determined in accordance with Article 9 of the Contract;
iv) The Contractor and all Eligible Donors are, subject to Article 22.2, in compliance with Canada’s Lobbying Act with respect to this Contract. </t>
  </si>
  <si>
    <t xml:space="preserve"> DAY OF </t>
  </si>
  <si>
    <t>Title</t>
  </si>
  <si>
    <t>Progress snapshot: to date</t>
  </si>
  <si>
    <t>Value Proposition Commitments</t>
  </si>
  <si>
    <t>Defence</t>
  </si>
  <si>
    <t>R&amp;D</t>
  </si>
  <si>
    <t>Export</t>
  </si>
  <si>
    <t>Supplier Dev</t>
  </si>
  <si>
    <t>Other</t>
  </si>
  <si>
    <t>BY THE SENIOR OFFICER WHO IS DULY AUTHORIZED IN THAT BEHALF.</t>
  </si>
  <si>
    <t>NAME AND TITLE OF SENIOR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</si>
</sst>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8" formatCode="&quot;$&quot;#,##0.00;[Red]\-&quot;$&quot;#,##0.00"/>
    <numFmt numFmtId="44" formatCode="_-&quot;$&quot;* #,##0.00_-;\-&quot;$&quot;* #,##0.00_-;_-&quot;$&quot;* &quot;-&quot;??_-;_-@_-"/>
    <numFmt numFmtId="164" formatCode="&quot;$&quot;#,##0"/>
    <numFmt numFmtId="165" formatCode="&quot;$&quot;#,##0.00"/>
    <numFmt numFmtId="166" formatCode="[$-1009]mmmm\ d\,\ yyyy;@"/>
    <numFmt numFmtId="167" formatCode="_-&quot;$&quot;* #,##0_-;\-&quot;$&quot;* #,##0_-;_-&quot;$&quot;* &quot;-&quot;??_-;_-@_-"/>
  </numFmts>
  <fonts count="62" x14ac:knownFonts="1">
    <font>
      <sz val="11"/>
      <color theme="1"/>
      <name val="Calibri"/>
      <family val="2"/>
      <scheme val="minor"/>
    </font>
    <font>
      <b/>
      <sz val="12"/>
      <name val="Arial"/>
      <family val="2"/>
    </font>
    <font>
      <b/>
      <sz val="14"/>
      <name val="Arial"/>
      <family val="2"/>
    </font>
    <font>
      <b/>
      <sz val="12"/>
      <name val="Times New Roman"/>
      <family val="1"/>
    </font>
    <font>
      <b/>
      <sz val="16"/>
      <name val="Arial"/>
      <family val="2"/>
    </font>
    <font>
      <sz val="12"/>
      <name val="Times New Roman"/>
      <family val="1"/>
    </font>
    <font>
      <sz val="12"/>
      <color theme="1"/>
      <name val="Calibri"/>
      <family val="2"/>
      <scheme val="minor"/>
    </font>
    <font>
      <sz val="16"/>
      <color theme="1"/>
      <name val="Calibri"/>
      <family val="2"/>
      <scheme val="minor"/>
    </font>
    <font>
      <b/>
      <sz val="12"/>
      <color theme="1"/>
      <name val="Calibri"/>
      <family val="2"/>
      <scheme val="minor"/>
    </font>
    <font>
      <b/>
      <sz val="11"/>
      <color theme="1"/>
      <name val="Calibri"/>
      <family val="2"/>
      <scheme val="minor"/>
    </font>
    <font>
      <b/>
      <sz val="12"/>
      <name val="Calibri"/>
      <family val="2"/>
      <scheme val="minor"/>
    </font>
    <font>
      <sz val="11"/>
      <color theme="1"/>
      <name val="Calibri"/>
      <family val="2"/>
      <scheme val="minor"/>
    </font>
    <font>
      <sz val="12"/>
      <color rgb="FFFF0000"/>
      <name val="Calibri"/>
      <family val="2"/>
      <scheme val="minor"/>
    </font>
    <font>
      <sz val="11"/>
      <color rgb="FFFFFF00"/>
      <name val="Calibri"/>
      <family val="2"/>
      <scheme val="minor"/>
    </font>
    <font>
      <b/>
      <sz val="16"/>
      <color theme="1"/>
      <name val="Calibri"/>
      <family val="2"/>
      <scheme val="minor"/>
    </font>
    <font>
      <sz val="22"/>
      <color theme="1"/>
      <name val="Calibri"/>
      <family val="2"/>
      <scheme val="minor"/>
    </font>
    <font>
      <b/>
      <sz val="22"/>
      <color theme="1"/>
      <name val="Calibri"/>
      <family val="2"/>
      <scheme val="minor"/>
    </font>
    <font>
      <u/>
      <sz val="11"/>
      <color theme="10"/>
      <name val="Calibri"/>
      <family val="2"/>
      <scheme val="minor"/>
    </font>
    <font>
      <sz val="12"/>
      <color theme="1"/>
      <name val="Times New Roman"/>
      <family val="1"/>
    </font>
    <font>
      <sz val="12"/>
      <name val="Calibri"/>
      <family val="2"/>
      <scheme val="minor"/>
    </font>
    <font>
      <sz val="11"/>
      <color theme="0"/>
      <name val="Calibri"/>
      <family val="2"/>
      <scheme val="minor"/>
    </font>
    <font>
      <sz val="22"/>
      <color theme="3" tint="-0.499984740745262"/>
      <name val="Calibri"/>
      <family val="2"/>
      <scheme val="minor"/>
    </font>
    <font>
      <sz val="24"/>
      <color theme="3" tint="-0.499984740745262"/>
      <name val="Calibri"/>
      <family val="2"/>
      <scheme val="minor"/>
    </font>
    <font>
      <sz val="16"/>
      <color theme="0"/>
      <name val="Calibri"/>
      <family val="2"/>
      <scheme val="minor"/>
    </font>
    <font>
      <b/>
      <sz val="18"/>
      <color theme="0"/>
      <name val="Calibri"/>
      <family val="2"/>
      <scheme val="minor"/>
    </font>
    <font>
      <sz val="12"/>
      <color theme="0"/>
      <name val="Calibri"/>
      <family val="2"/>
      <scheme val="minor"/>
    </font>
    <font>
      <b/>
      <sz val="22"/>
      <color theme="0"/>
      <name val="Calibri"/>
      <family val="2"/>
    </font>
    <font>
      <b/>
      <sz val="16"/>
      <name val="Calibri"/>
      <family val="2"/>
      <scheme val="minor"/>
    </font>
    <font>
      <b/>
      <sz val="22"/>
      <name val="Calibri"/>
      <family val="2"/>
      <scheme val="minor"/>
    </font>
    <font>
      <b/>
      <sz val="22"/>
      <color indexed="9"/>
      <name val="Calibri"/>
      <family val="2"/>
      <scheme val="minor"/>
    </font>
    <font>
      <i/>
      <sz val="22"/>
      <name val="Calibri"/>
      <family val="2"/>
      <scheme val="minor"/>
    </font>
    <font>
      <i/>
      <u/>
      <sz val="22"/>
      <name val="Calibri"/>
      <family val="2"/>
      <scheme val="minor"/>
    </font>
    <font>
      <b/>
      <i/>
      <sz val="22"/>
      <name val="Calibri"/>
      <family val="2"/>
      <scheme val="minor"/>
    </font>
    <font>
      <b/>
      <i/>
      <sz val="22"/>
      <color theme="4" tint="-0.249977111117893"/>
      <name val="Calibri"/>
      <family val="2"/>
      <scheme val="minor"/>
    </font>
    <font>
      <sz val="22"/>
      <name val="Calibri"/>
      <family val="2"/>
      <scheme val="minor"/>
    </font>
    <font>
      <b/>
      <sz val="12"/>
      <color indexed="9"/>
      <name val="Calibri"/>
      <family val="2"/>
      <scheme val="minor"/>
    </font>
    <font>
      <b/>
      <sz val="10"/>
      <color indexed="9"/>
      <name val="Calibri"/>
      <family val="2"/>
      <scheme val="minor"/>
    </font>
    <font>
      <i/>
      <sz val="22"/>
      <color theme="4" tint="-0.249977111117893"/>
      <name val="Calibri"/>
      <family val="2"/>
      <scheme val="minor"/>
    </font>
    <font>
      <i/>
      <sz val="22"/>
      <color theme="1"/>
      <name val="Calibri"/>
      <family val="2"/>
      <scheme val="minor"/>
    </font>
    <font>
      <sz val="22"/>
      <color rgb="FFFFFF99"/>
      <name val="Calibri"/>
      <family val="2"/>
      <scheme val="minor"/>
    </font>
    <font>
      <i/>
      <sz val="22"/>
      <color theme="4" tint="-0.499984740745262"/>
      <name val="Calibri"/>
      <family val="2"/>
      <scheme val="minor"/>
    </font>
    <font>
      <sz val="24"/>
      <color theme="1"/>
      <name val="Calibri"/>
      <family val="2"/>
      <scheme val="minor"/>
    </font>
    <font>
      <sz val="24"/>
      <name val="Calibri"/>
      <family val="2"/>
      <scheme val="minor"/>
    </font>
    <font>
      <b/>
      <sz val="24"/>
      <color indexed="9"/>
      <name val="Calibri"/>
      <family val="2"/>
      <scheme val="minor"/>
    </font>
    <font>
      <b/>
      <sz val="24"/>
      <color theme="0"/>
      <name val="Calibri"/>
      <family val="2"/>
      <scheme val="minor"/>
    </font>
    <font>
      <b/>
      <sz val="24"/>
      <color theme="1"/>
      <name val="Calibri"/>
      <family val="2"/>
      <scheme val="minor"/>
    </font>
    <font>
      <b/>
      <u/>
      <sz val="24"/>
      <color theme="3" tint="-0.499984740745262"/>
      <name val="Calibri"/>
      <family val="2"/>
      <scheme val="minor"/>
    </font>
    <font>
      <sz val="26"/>
      <color theme="1"/>
      <name val="Calibri"/>
      <family val="2"/>
      <scheme val="minor"/>
    </font>
    <font>
      <sz val="22"/>
      <color rgb="FFFFFF00"/>
      <name val="Calibri"/>
      <family val="2"/>
      <scheme val="minor"/>
    </font>
    <font>
      <sz val="24"/>
      <color rgb="FFFFFF00"/>
      <name val="Calibri"/>
      <family val="2"/>
      <scheme val="minor"/>
    </font>
    <font>
      <b/>
      <i/>
      <sz val="24"/>
      <color theme="0"/>
      <name val="Calibri"/>
      <family val="2"/>
      <scheme val="minor"/>
    </font>
    <font>
      <b/>
      <sz val="28"/>
      <color theme="0"/>
      <name val="Calibri"/>
      <family val="2"/>
      <scheme val="minor"/>
    </font>
    <font>
      <sz val="20"/>
      <name val="Calibri"/>
      <family val="2"/>
      <scheme val="minor"/>
    </font>
    <font>
      <sz val="20"/>
      <color theme="1"/>
      <name val="Calibri"/>
      <family val="2"/>
      <scheme val="minor"/>
    </font>
    <font>
      <i/>
      <sz val="14"/>
      <name val="Arial"/>
      <family val="2"/>
    </font>
    <font>
      <i/>
      <sz val="12"/>
      <name val="Arial"/>
      <family val="2"/>
    </font>
    <font>
      <i/>
      <sz val="11"/>
      <color theme="1"/>
      <name val="Calibri"/>
      <family val="2"/>
      <scheme val="minor"/>
    </font>
    <font>
      <sz val="18"/>
      <color theme="1"/>
      <name val="Calibri"/>
      <family val="2"/>
      <scheme val="minor"/>
    </font>
    <font>
      <b/>
      <sz val="20"/>
      <color theme="1"/>
      <name val="Calibri"/>
      <family val="2"/>
      <scheme val="minor"/>
    </font>
    <font>
      <sz val="22"/>
      <name val="Calibri"/>
      <family val="2"/>
    </font>
    <font>
      <u/>
      <sz val="26"/>
      <color theme="10"/>
      <name val="Calibri"/>
      <family val="2"/>
      <scheme val="minor"/>
    </font>
    <font>
      <b/>
      <sz val="18"/>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DBDBDB"/>
        <bgColor indexed="64"/>
      </patternFill>
    </fill>
    <fill>
      <patternFill patternType="solid">
        <fgColor rgb="FFFFFFB7"/>
        <bgColor indexed="64"/>
      </patternFill>
    </fill>
    <fill>
      <patternFill patternType="solid">
        <fgColor theme="1"/>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auto="1"/>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auto="1"/>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17" fillId="0" borderId="0" applyNumberFormat="0" applyFill="0" applyBorder="0" applyAlignment="0" applyProtection="0"/>
  </cellStyleXfs>
  <cellXfs count="341">
    <xf numFmtId="0" fontId="0" fillId="0" borderId="0" xfId="0"/>
    <xf numFmtId="0" fontId="0" fillId="0" borderId="0" xfId="0" applyBorder="1" applyAlignment="1"/>
    <xf numFmtId="0" fontId="0" fillId="0" borderId="0" xfId="0" applyAlignment="1"/>
    <xf numFmtId="0" fontId="0" fillId="0" borderId="2" xfId="0" applyBorder="1" applyAlignment="1"/>
    <xf numFmtId="0" fontId="0" fillId="0" borderId="3" xfId="0" applyBorder="1" applyAlignment="1"/>
    <xf numFmtId="0" fontId="1" fillId="0" borderId="0" xfId="0" applyFont="1" applyBorder="1" applyAlignment="1"/>
    <xf numFmtId="0" fontId="0" fillId="0" borderId="5" xfId="0" applyBorder="1" applyAlignment="1"/>
    <xf numFmtId="0" fontId="0" fillId="0" borderId="21" xfId="0" applyBorder="1" applyAlignment="1"/>
    <xf numFmtId="0" fontId="0" fillId="0" borderId="22" xfId="0" applyBorder="1" applyAlignment="1"/>
    <xf numFmtId="0" fontId="0" fillId="0" borderId="0" xfId="0" applyBorder="1"/>
    <xf numFmtId="0" fontId="0" fillId="0" borderId="13" xfId="0" applyBorder="1" applyAlignment="1"/>
    <xf numFmtId="0" fontId="2" fillId="0" borderId="0" xfId="0" applyFont="1" applyFill="1" applyBorder="1" applyAlignment="1" applyProtection="1">
      <alignment horizontal="left" vertical="center" indent="2"/>
    </xf>
    <xf numFmtId="0" fontId="1" fillId="0" borderId="0" xfId="0" applyFont="1" applyFill="1" applyBorder="1" applyAlignment="1" applyProtection="1">
      <alignment horizontal="left" vertical="center"/>
    </xf>
    <xf numFmtId="0" fontId="6" fillId="0" borderId="0" xfId="0" applyFont="1" applyBorder="1" applyAlignment="1"/>
    <xf numFmtId="0" fontId="7" fillId="0" borderId="0" xfId="0" applyFont="1" applyBorder="1" applyAlignment="1"/>
    <xf numFmtId="0" fontId="0" fillId="0" borderId="5" xfId="0" applyBorder="1"/>
    <xf numFmtId="0" fontId="8" fillId="0" borderId="0" xfId="0" applyFont="1" applyBorder="1"/>
    <xf numFmtId="0" fontId="6" fillId="0" borderId="0" xfId="0" applyFont="1" applyAlignment="1" applyProtection="1"/>
    <xf numFmtId="0" fontId="0" fillId="0" borderId="0" xfId="0" applyAlignment="1" applyProtection="1"/>
    <xf numFmtId="0" fontId="0" fillId="0" borderId="0" xfId="0" applyProtection="1"/>
    <xf numFmtId="0" fontId="6" fillId="0" borderId="1" xfId="0" applyFont="1" applyBorder="1" applyAlignment="1" applyProtection="1"/>
    <xf numFmtId="0" fontId="6" fillId="0" borderId="2" xfId="0" applyFont="1" applyBorder="1" applyAlignment="1" applyProtection="1"/>
    <xf numFmtId="0" fontId="6" fillId="0" borderId="4" xfId="0" applyFont="1" applyBorder="1" applyAlignment="1" applyProtection="1"/>
    <xf numFmtId="0" fontId="6" fillId="0" borderId="0" xfId="0" applyFont="1" applyBorder="1" applyAlignment="1" applyProtection="1"/>
    <xf numFmtId="0" fontId="14" fillId="0" borderId="0" xfId="0" applyFont="1" applyBorder="1" applyAlignment="1" applyProtection="1"/>
    <xf numFmtId="0" fontId="6" fillId="0" borderId="5" xfId="0" applyFont="1" applyBorder="1" applyAlignment="1" applyProtection="1"/>
    <xf numFmtId="0" fontId="0" fillId="0" borderId="5" xfId="0" applyBorder="1" applyAlignment="1" applyProtection="1"/>
    <xf numFmtId="0" fontId="0" fillId="0" borderId="0" xfId="0" applyFont="1" applyFill="1" applyBorder="1" applyAlignment="1" applyProtection="1">
      <alignment vertical="center"/>
    </xf>
    <xf numFmtId="0" fontId="6" fillId="0" borderId="4" xfId="0" applyFont="1" applyBorder="1" applyAlignment="1" applyProtection="1">
      <alignment vertical="center"/>
    </xf>
    <xf numFmtId="0" fontId="0" fillId="0" borderId="5" xfId="0" applyFont="1" applyBorder="1" applyAlignment="1" applyProtection="1">
      <alignment vertical="center"/>
    </xf>
    <xf numFmtId="0" fontId="0" fillId="0" borderId="0" xfId="0" applyFont="1" applyAlignment="1" applyProtection="1">
      <alignment vertical="center"/>
    </xf>
    <xf numFmtId="0" fontId="15" fillId="0" borderId="0" xfId="0" applyFont="1" applyFill="1" applyBorder="1" applyAlignment="1" applyProtection="1">
      <alignment vertical="center"/>
    </xf>
    <xf numFmtId="0" fontId="15" fillId="0" borderId="0" xfId="0" applyFont="1" applyBorder="1" applyAlignment="1" applyProtection="1"/>
    <xf numFmtId="0" fontId="15" fillId="0" borderId="0" xfId="0" applyFont="1" applyAlignment="1" applyProtection="1"/>
    <xf numFmtId="0" fontId="15" fillId="0" borderId="0" xfId="0" applyFont="1" applyFill="1" applyBorder="1" applyAlignment="1" applyProtection="1"/>
    <xf numFmtId="0" fontId="9" fillId="0" borderId="0" xfId="0" applyFont="1" applyProtection="1"/>
    <xf numFmtId="0" fontId="13" fillId="0" borderId="0" xfId="0" applyFont="1" applyFill="1" applyBorder="1" applyAlignment="1" applyProtection="1"/>
    <xf numFmtId="0" fontId="0" fillId="0" borderId="5" xfId="0" applyFill="1" applyBorder="1" applyAlignment="1" applyProtection="1"/>
    <xf numFmtId="0" fontId="15" fillId="2" borderId="9" xfId="0" applyFont="1" applyFill="1" applyBorder="1" applyAlignment="1" applyProtection="1">
      <alignment vertical="center"/>
    </xf>
    <xf numFmtId="0" fontId="15" fillId="2" borderId="10" xfId="0" applyFont="1" applyFill="1" applyBorder="1" applyAlignment="1" applyProtection="1">
      <alignment vertical="center"/>
    </xf>
    <xf numFmtId="0" fontId="15" fillId="2" borderId="11" xfId="0" applyFont="1" applyFill="1" applyBorder="1" applyAlignment="1" applyProtection="1">
      <alignment vertical="center"/>
    </xf>
    <xf numFmtId="0" fontId="6" fillId="0" borderId="20" xfId="0" applyFont="1" applyBorder="1" applyAlignment="1" applyProtection="1"/>
    <xf numFmtId="0" fontId="6" fillId="0" borderId="21" xfId="0" applyFont="1" applyFill="1" applyBorder="1" applyAlignment="1" applyProtection="1"/>
    <xf numFmtId="0" fontId="10" fillId="5" borderId="24" xfId="0" applyFont="1" applyFill="1" applyBorder="1" applyAlignment="1" applyProtection="1">
      <alignment horizontal="center" vertical="center"/>
    </xf>
    <xf numFmtId="0" fontId="10" fillId="5" borderId="23" xfId="0" applyFont="1" applyFill="1" applyBorder="1" applyAlignment="1" applyProtection="1">
      <alignment horizontal="center" vertical="center"/>
    </xf>
    <xf numFmtId="0" fontId="10" fillId="5" borderId="23" xfId="0" applyFont="1" applyFill="1" applyBorder="1" applyAlignment="1" applyProtection="1">
      <alignment horizontal="center" vertical="center" wrapText="1"/>
    </xf>
    <xf numFmtId="0" fontId="0" fillId="0" borderId="4" xfId="0" applyBorder="1" applyProtection="1"/>
    <xf numFmtId="0" fontId="0" fillId="0" borderId="22" xfId="0" applyBorder="1" applyAlignment="1" applyProtection="1"/>
    <xf numFmtId="0" fontId="10" fillId="5" borderId="25" xfId="0" applyFont="1" applyFill="1" applyBorder="1" applyAlignment="1" applyProtection="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22" fillId="0" borderId="0" xfId="0" applyFont="1" applyFill="1" applyBorder="1" applyAlignment="1" applyProtection="1"/>
    <xf numFmtId="0" fontId="22" fillId="0" borderId="4" xfId="0" applyFont="1" applyBorder="1" applyAlignment="1" applyProtection="1"/>
    <xf numFmtId="0" fontId="0" fillId="0" borderId="0" xfId="0" applyFont="1" applyFill="1" applyBorder="1" applyAlignment="1" applyProtection="1"/>
    <xf numFmtId="0" fontId="0" fillId="0" borderId="0" xfId="0" applyFont="1" applyAlignment="1" applyProtection="1"/>
    <xf numFmtId="0" fontId="0" fillId="0" borderId="0" xfId="0" applyFont="1" applyProtection="1"/>
    <xf numFmtId="0" fontId="0" fillId="0" borderId="3" xfId="0" applyFont="1" applyBorder="1" applyAlignment="1" applyProtection="1"/>
    <xf numFmtId="0" fontId="27" fillId="0" borderId="0" xfId="0" applyFont="1" applyBorder="1" applyAlignment="1" applyProtection="1"/>
    <xf numFmtId="0" fontId="0" fillId="0" borderId="5" xfId="0" applyFont="1" applyBorder="1" applyAlignment="1" applyProtection="1"/>
    <xf numFmtId="0" fontId="28"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8" fillId="0" borderId="0" xfId="0" applyFont="1" applyFill="1" applyBorder="1" applyAlignment="1" applyProtection="1"/>
    <xf numFmtId="0" fontId="35" fillId="0" borderId="4" xfId="0" applyFont="1" applyFill="1" applyBorder="1" applyAlignment="1" applyProtection="1">
      <alignment horizontal="left" vertical="center"/>
    </xf>
    <xf numFmtId="0" fontId="36" fillId="0" borderId="5" xfId="0" applyFont="1" applyFill="1" applyBorder="1" applyAlignment="1" applyProtection="1">
      <alignment horizontal="left" vertical="center"/>
    </xf>
    <xf numFmtId="0" fontId="28" fillId="0" borderId="0" xfId="0" applyFont="1" applyBorder="1" applyAlignment="1" applyProtection="1"/>
    <xf numFmtId="0" fontId="34" fillId="0" borderId="0" xfId="0" applyFont="1" applyBorder="1" applyAlignment="1" applyProtection="1"/>
    <xf numFmtId="0" fontId="34" fillId="0" borderId="0" xfId="0" applyFont="1" applyFill="1" applyBorder="1" applyAlignment="1" applyProtection="1">
      <alignment horizontal="left" vertical="top" wrapText="1"/>
    </xf>
    <xf numFmtId="0" fontId="34" fillId="0" borderId="15" xfId="0" applyFont="1" applyFill="1" applyBorder="1" applyAlignment="1" applyProtection="1">
      <alignment horizontal="left" vertical="top" wrapText="1"/>
      <protection locked="0"/>
    </xf>
    <xf numFmtId="0" fontId="0" fillId="0" borderId="0" xfId="0" applyFont="1" applyBorder="1" applyAlignment="1" applyProtection="1"/>
    <xf numFmtId="0" fontId="30" fillId="0" borderId="0" xfId="0" applyFont="1" applyBorder="1" applyAlignment="1" applyProtection="1"/>
    <xf numFmtId="0" fontId="34" fillId="0" borderId="0" xfId="0" applyNumberFormat="1" applyFont="1" applyFill="1" applyBorder="1" applyAlignment="1" applyProtection="1">
      <alignment vertical="top" wrapText="1"/>
    </xf>
    <xf numFmtId="0" fontId="28" fillId="4" borderId="12" xfId="0" applyNumberFormat="1" applyFont="1" applyFill="1" applyBorder="1" applyAlignment="1" applyProtection="1">
      <alignment horizontal="center" vertical="center" wrapText="1"/>
    </xf>
    <xf numFmtId="0" fontId="34" fillId="0" borderId="0" xfId="0" quotePrefix="1" applyFont="1" applyBorder="1" applyAlignment="1" applyProtection="1"/>
    <xf numFmtId="0" fontId="28" fillId="0" borderId="10" xfId="0" applyNumberFormat="1" applyFont="1" applyFill="1" applyBorder="1" applyAlignment="1" applyProtection="1">
      <alignment horizontal="left" vertical="top" wrapText="1"/>
    </xf>
    <xf numFmtId="164" fontId="34" fillId="0" borderId="0" xfId="0" applyNumberFormat="1" applyFont="1" applyFill="1" applyBorder="1" applyAlignment="1" applyProtection="1">
      <alignment vertical="top" wrapText="1"/>
    </xf>
    <xf numFmtId="0" fontId="28" fillId="0" borderId="0" xfId="0" applyFont="1" applyFill="1" applyBorder="1" applyAlignment="1" applyProtection="1">
      <alignment horizontal="left" vertical="center" indent="2"/>
    </xf>
    <xf numFmtId="0" fontId="28" fillId="0" borderId="0" xfId="0" applyFont="1" applyFill="1" applyBorder="1" applyAlignment="1" applyProtection="1">
      <alignment horizontal="left" vertical="center"/>
    </xf>
    <xf numFmtId="0" fontId="0" fillId="0" borderId="5" xfId="0" applyFont="1" applyFill="1" applyBorder="1" applyAlignment="1" applyProtection="1"/>
    <xf numFmtId="0" fontId="28" fillId="2" borderId="10" xfId="0" applyFont="1" applyFill="1" applyBorder="1" applyAlignment="1" applyProtection="1">
      <alignment horizontal="left" vertical="center"/>
    </xf>
    <xf numFmtId="0" fontId="0" fillId="0" borderId="22" xfId="0" applyFont="1" applyFill="1" applyBorder="1" applyAlignment="1" applyProtection="1"/>
    <xf numFmtId="0" fontId="15" fillId="0" borderId="4" xfId="0" applyFont="1" applyBorder="1" applyAlignment="1" applyProtection="1"/>
    <xf numFmtId="0" fontId="15" fillId="0" borderId="5" xfId="0" applyFont="1" applyBorder="1" applyAlignment="1" applyProtection="1"/>
    <xf numFmtId="0" fontId="15" fillId="0" borderId="0" xfId="0" applyFont="1" applyProtection="1"/>
    <xf numFmtId="0" fontId="41" fillId="0" borderId="0" xfId="0" applyFont="1" applyFill="1" applyBorder="1" applyAlignment="1" applyProtection="1"/>
    <xf numFmtId="0" fontId="41" fillId="0" borderId="4" xfId="0" applyFont="1" applyBorder="1" applyAlignment="1" applyProtection="1"/>
    <xf numFmtId="0" fontId="41" fillId="0" borderId="5" xfId="0" applyFont="1" applyBorder="1" applyAlignment="1" applyProtection="1"/>
    <xf numFmtId="0" fontId="41" fillId="0" borderId="0" xfId="0" applyFont="1" applyAlignment="1" applyProtection="1"/>
    <xf numFmtId="0" fontId="41" fillId="0" borderId="0" xfId="0" applyFont="1" applyProtection="1"/>
    <xf numFmtId="0" fontId="43" fillId="0" borderId="4" xfId="0" applyFont="1" applyFill="1" applyBorder="1" applyAlignment="1" applyProtection="1">
      <alignment horizontal="left" vertical="center"/>
    </xf>
    <xf numFmtId="0" fontId="44" fillId="8" borderId="9" xfId="0" applyFont="1" applyFill="1" applyBorder="1" applyAlignment="1" applyProtection="1">
      <alignment horizontal="left" vertical="center" indent="2"/>
    </xf>
    <xf numFmtId="0" fontId="44" fillId="8" borderId="10" xfId="0" applyFont="1" applyFill="1" applyBorder="1" applyAlignment="1" applyProtection="1">
      <alignment horizontal="left" vertical="center"/>
    </xf>
    <xf numFmtId="0" fontId="44" fillId="8" borderId="11" xfId="0" applyFont="1" applyFill="1" applyBorder="1" applyAlignment="1" applyProtection="1">
      <alignment horizontal="left" vertical="center"/>
    </xf>
    <xf numFmtId="0" fontId="43" fillId="0" borderId="5" xfId="0" applyFont="1" applyFill="1" applyBorder="1" applyAlignment="1" applyProtection="1">
      <alignment horizontal="left" vertical="center"/>
    </xf>
    <xf numFmtId="0" fontId="41" fillId="0" borderId="0" xfId="0" applyFont="1" applyBorder="1" applyAlignment="1" applyProtection="1"/>
    <xf numFmtId="0" fontId="47" fillId="0" borderId="0" xfId="0" applyFont="1" applyProtection="1"/>
    <xf numFmtId="0" fontId="34" fillId="0" borderId="0" xfId="0" applyFont="1" applyFill="1" applyBorder="1" applyAlignment="1" applyProtection="1"/>
    <xf numFmtId="0" fontId="34" fillId="0" borderId="4" xfId="0" applyFont="1" applyBorder="1" applyAlignment="1" applyProtection="1"/>
    <xf numFmtId="0" fontId="34" fillId="0" borderId="5" xfId="0" applyFont="1" applyBorder="1" applyAlignment="1" applyProtection="1"/>
    <xf numFmtId="0" fontId="34" fillId="0" borderId="0" xfId="0" applyFont="1" applyAlignment="1" applyProtection="1"/>
    <xf numFmtId="0" fontId="34" fillId="0" borderId="0" xfId="0" applyFont="1" applyProtection="1"/>
    <xf numFmtId="44" fontId="15" fillId="0" borderId="10" xfId="1" applyFont="1" applyFill="1" applyBorder="1" applyAlignment="1" applyProtection="1">
      <alignment horizontal="right" vertical="center"/>
    </xf>
    <xf numFmtId="44" fontId="34" fillId="0" borderId="10" xfId="1" applyFont="1" applyFill="1" applyBorder="1" applyAlignment="1" applyProtection="1">
      <alignment horizontal="right" vertical="center" wrapText="1"/>
    </xf>
    <xf numFmtId="0" fontId="48" fillId="0" borderId="0" xfId="0" applyFont="1" applyFill="1" applyBorder="1" applyAlignment="1" applyProtection="1"/>
    <xf numFmtId="0" fontId="49" fillId="0" borderId="0" xfId="0" applyFont="1" applyFill="1" applyBorder="1" applyAlignment="1" applyProtection="1"/>
    <xf numFmtId="0" fontId="41" fillId="0" borderId="5" xfId="0" applyFont="1" applyFill="1" applyBorder="1" applyAlignment="1" applyProtection="1"/>
    <xf numFmtId="0" fontId="15" fillId="0" borderId="5" xfId="0" applyFont="1" applyFill="1" applyBorder="1" applyAlignment="1" applyProtection="1"/>
    <xf numFmtId="0" fontId="42" fillId="0" borderId="0" xfId="0" applyFont="1" applyFill="1" applyBorder="1" applyAlignment="1">
      <alignment horizontal="left" vertical="center"/>
    </xf>
    <xf numFmtId="0" fontId="29" fillId="0" borderId="4" xfId="0" applyFont="1" applyFill="1" applyBorder="1" applyAlignment="1" applyProtection="1">
      <alignment horizontal="left" vertical="center"/>
    </xf>
    <xf numFmtId="0" fontId="29" fillId="0" borderId="5" xfId="0" applyFont="1" applyFill="1" applyBorder="1" applyAlignment="1" applyProtection="1">
      <alignment horizontal="left" vertical="center"/>
    </xf>
    <xf numFmtId="0" fontId="48" fillId="0" borderId="0" xfId="0" applyFont="1" applyFill="1" applyBorder="1" applyAlignment="1" applyProtection="1">
      <protection locked="0"/>
    </xf>
    <xf numFmtId="0" fontId="15" fillId="0" borderId="4" xfId="0" applyFont="1" applyBorder="1" applyAlignment="1" applyProtection="1">
      <protection locked="0"/>
    </xf>
    <xf numFmtId="0" fontId="15" fillId="0" borderId="5" xfId="0" applyFont="1" applyFill="1" applyBorder="1" applyAlignment="1" applyProtection="1">
      <protection locked="0"/>
    </xf>
    <xf numFmtId="0" fontId="15" fillId="0" borderId="0" xfId="0" applyFont="1" applyAlignment="1" applyProtection="1">
      <protection locked="0"/>
    </xf>
    <xf numFmtId="0" fontId="15" fillId="0" borderId="0" xfId="0" applyFont="1" applyProtection="1">
      <protection locked="0"/>
    </xf>
    <xf numFmtId="0" fontId="15" fillId="0" borderId="0" xfId="0" applyFont="1" applyFill="1" applyBorder="1" applyAlignment="1" applyProtection="1">
      <alignment horizontal="left" vertical="center"/>
    </xf>
    <xf numFmtId="0" fontId="15" fillId="0" borderId="4" xfId="0" applyFont="1" applyBorder="1" applyAlignment="1" applyProtection="1">
      <alignment horizontal="left" vertical="center"/>
    </xf>
    <xf numFmtId="0" fontId="15" fillId="0" borderId="5" xfId="0" applyFont="1" applyBorder="1" applyAlignment="1" applyProtection="1">
      <alignment horizontal="left" vertical="center"/>
    </xf>
    <xf numFmtId="0" fontId="15" fillId="0" borderId="0" xfId="0" applyFont="1" applyAlignment="1" applyProtection="1">
      <alignment horizontal="left" vertical="center"/>
    </xf>
    <xf numFmtId="0" fontId="15" fillId="0" borderId="0" xfId="0" applyFont="1" applyAlignment="1" applyProtection="1">
      <alignment horizontal="left"/>
    </xf>
    <xf numFmtId="0" fontId="47" fillId="0" borderId="0" xfId="0" applyFont="1" applyFill="1" applyBorder="1" applyAlignment="1" applyProtection="1">
      <alignment vertical="center"/>
    </xf>
    <xf numFmtId="0" fontId="47" fillId="0" borderId="4" xfId="0" applyFont="1" applyBorder="1" applyAlignment="1" applyProtection="1">
      <alignment vertical="center"/>
    </xf>
    <xf numFmtId="0" fontId="47" fillId="0" borderId="5" xfId="0" applyFont="1" applyBorder="1" applyAlignment="1" applyProtection="1">
      <alignment vertical="center"/>
    </xf>
    <xf numFmtId="0" fontId="47" fillId="0" borderId="0" xfId="0" applyFont="1" applyAlignment="1" applyProtection="1">
      <alignment vertical="center"/>
    </xf>
    <xf numFmtId="0" fontId="0" fillId="0" borderId="0" xfId="0" applyBorder="1" applyAlignment="1"/>
    <xf numFmtId="0" fontId="8" fillId="5" borderId="25" xfId="0" applyFont="1" applyFill="1" applyBorder="1" applyAlignment="1">
      <alignment horizontal="center" vertical="center" wrapText="1"/>
    </xf>
    <xf numFmtId="167" fontId="19" fillId="0" borderId="12" xfId="1" applyNumberFormat="1" applyFont="1" applyFill="1" applyBorder="1" applyAlignment="1" applyProtection="1">
      <alignment horizontal="left" vertical="center"/>
    </xf>
    <xf numFmtId="167" fontId="10" fillId="0" borderId="19" xfId="1" applyNumberFormat="1" applyFont="1" applyFill="1" applyBorder="1" applyAlignment="1" applyProtection="1">
      <alignment horizontal="left" vertical="center"/>
    </xf>
    <xf numFmtId="167" fontId="10" fillId="0" borderId="27" xfId="1" applyNumberFormat="1" applyFont="1" applyFill="1" applyBorder="1" applyAlignment="1" applyProtection="1">
      <alignment horizontal="left" vertical="center"/>
    </xf>
    <xf numFmtId="167" fontId="10" fillId="0" borderId="27" xfId="1" applyNumberFormat="1" applyFont="1" applyFill="1" applyBorder="1" applyAlignment="1" applyProtection="1">
      <alignment vertical="center"/>
    </xf>
    <xf numFmtId="167" fontId="19" fillId="0" borderId="28" xfId="1" applyNumberFormat="1" applyFont="1" applyFill="1" applyBorder="1" applyAlignment="1" applyProtection="1">
      <alignment horizontal="left" vertical="center"/>
    </xf>
    <xf numFmtId="0" fontId="6" fillId="7" borderId="12" xfId="0" applyFont="1" applyFill="1" applyBorder="1" applyAlignment="1" applyProtection="1">
      <alignment horizontal="center" vertical="center"/>
      <protection locked="0"/>
    </xf>
    <xf numFmtId="15" fontId="6" fillId="7" borderId="12" xfId="0" applyNumberFormat="1" applyFont="1" applyFill="1" applyBorder="1" applyAlignment="1" applyProtection="1">
      <alignment horizontal="center" vertical="center"/>
      <protection locked="0"/>
    </xf>
    <xf numFmtId="0" fontId="6" fillId="7" borderId="12" xfId="0" applyFont="1" applyFill="1" applyBorder="1" applyAlignment="1" applyProtection="1">
      <alignment horizontal="left" vertical="center"/>
      <protection locked="0"/>
    </xf>
    <xf numFmtId="165" fontId="6" fillId="7" borderId="12" xfId="0" applyNumberFormat="1" applyFont="1" applyFill="1" applyBorder="1" applyAlignment="1" applyProtection="1">
      <alignment horizontal="right" vertical="center"/>
      <protection locked="0"/>
    </xf>
    <xf numFmtId="0" fontId="12" fillId="7" borderId="12" xfId="0" applyFont="1" applyFill="1" applyBorder="1" applyAlignment="1" applyProtection="1">
      <alignment horizontal="left" vertical="center"/>
      <protection locked="0"/>
    </xf>
    <xf numFmtId="165" fontId="12" fillId="7" borderId="12" xfId="0" applyNumberFormat="1" applyFont="1" applyFill="1" applyBorder="1" applyAlignment="1" applyProtection="1">
      <alignment horizontal="right" vertical="center"/>
      <protection locked="0"/>
    </xf>
    <xf numFmtId="0" fontId="0" fillId="0" borderId="1" xfId="0" applyBorder="1" applyProtection="1"/>
    <xf numFmtId="0" fontId="0" fillId="0" borderId="2" xfId="0" applyBorder="1" applyAlignment="1" applyProtection="1"/>
    <xf numFmtId="0" fontId="0" fillId="0" borderId="3" xfId="0" applyBorder="1" applyAlignment="1" applyProtection="1"/>
    <xf numFmtId="0" fontId="0" fillId="0" borderId="4" xfId="0" applyBorder="1" applyAlignment="1" applyProtection="1"/>
    <xf numFmtId="0" fontId="0" fillId="0" borderId="0" xfId="0" applyBorder="1" applyProtection="1"/>
    <xf numFmtId="0" fontId="0" fillId="0" borderId="5" xfId="0" applyBorder="1" applyProtection="1"/>
    <xf numFmtId="0" fontId="8" fillId="0" borderId="0" xfId="0" applyFont="1" applyBorder="1" applyProtection="1"/>
    <xf numFmtId="0" fontId="0" fillId="0" borderId="4" xfId="0" applyFont="1" applyBorder="1" applyAlignment="1" applyProtection="1">
      <alignment vertical="center"/>
    </xf>
    <xf numFmtId="0" fontId="25" fillId="0" borderId="0" xfId="0" applyFont="1" applyBorder="1" applyAlignment="1" applyProtection="1"/>
    <xf numFmtId="0" fontId="23" fillId="0" borderId="0" xfId="0" applyFont="1" applyBorder="1" applyAlignment="1" applyProtection="1"/>
    <xf numFmtId="0" fontId="20" fillId="0" borderId="0" xfId="0" applyFont="1" applyBorder="1" applyProtection="1"/>
    <xf numFmtId="0" fontId="0" fillId="0" borderId="0" xfId="0" applyBorder="1" applyAlignment="1" applyProtection="1"/>
    <xf numFmtId="0" fontId="0" fillId="0" borderId="4" xfId="0" applyFont="1" applyBorder="1" applyProtection="1"/>
    <xf numFmtId="0" fontId="10" fillId="5" borderId="26"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xf>
    <xf numFmtId="0" fontId="8" fillId="3" borderId="12" xfId="0" applyFont="1" applyFill="1" applyBorder="1" applyAlignment="1" applyProtection="1">
      <alignment horizontal="left" vertical="center"/>
    </xf>
    <xf numFmtId="165" fontId="8" fillId="3" borderId="12" xfId="0" applyNumberFormat="1" applyFont="1" applyFill="1" applyBorder="1" applyAlignment="1" applyProtection="1">
      <alignment horizontal="right" vertical="center"/>
    </xf>
    <xf numFmtId="0" fontId="4" fillId="0" borderId="0" xfId="0" applyFont="1" applyBorder="1" applyAlignment="1" applyProtection="1">
      <alignment horizontal="left" vertical="center"/>
    </xf>
    <xf numFmtId="0" fontId="0" fillId="0" borderId="0" xfId="0" applyBorder="1" applyAlignment="1" applyProtection="1">
      <alignment vertical="center"/>
    </xf>
    <xf numFmtId="0" fontId="0" fillId="0" borderId="20" xfId="0" applyBorder="1" applyProtection="1"/>
    <xf numFmtId="0" fontId="0" fillId="0" borderId="21" xfId="0" applyBorder="1" applyAlignment="1" applyProtection="1"/>
    <xf numFmtId="0" fontId="0" fillId="0" borderId="0" xfId="0" applyFill="1" applyBorder="1" applyAlignment="1" applyProtection="1"/>
    <xf numFmtId="0" fontId="19" fillId="0" borderId="12"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0" fillId="0" borderId="0" xfId="0" applyBorder="1" applyAlignment="1"/>
    <xf numFmtId="0" fontId="20" fillId="0" borderId="0" xfId="0" applyFont="1"/>
    <xf numFmtId="0" fontId="20" fillId="0" borderId="1" xfId="0" applyFont="1" applyBorder="1"/>
    <xf numFmtId="0" fontId="20" fillId="0" borderId="4" xfId="0" applyFont="1" applyBorder="1" applyAlignment="1"/>
    <xf numFmtId="0" fontId="20" fillId="0" borderId="4" xfId="0" applyFont="1" applyBorder="1" applyAlignment="1">
      <alignment vertical="center"/>
    </xf>
    <xf numFmtId="0" fontId="20" fillId="0" borderId="4" xfId="0" applyFont="1" applyBorder="1"/>
    <xf numFmtId="0" fontId="20" fillId="0" borderId="20" xfId="0" applyFont="1" applyBorder="1"/>
    <xf numFmtId="0" fontId="20" fillId="0" borderId="29" xfId="0" applyFont="1" applyBorder="1"/>
    <xf numFmtId="167" fontId="52" fillId="6" borderId="12" xfId="1" applyNumberFormat="1" applyFont="1" applyFill="1" applyBorder="1" applyAlignment="1" applyProtection="1">
      <alignment horizontal="right" vertical="center" wrapText="1"/>
    </xf>
    <xf numFmtId="167" fontId="53" fillId="6" borderId="12" xfId="1" applyNumberFormat="1" applyFont="1" applyFill="1" applyBorder="1" applyAlignment="1" applyProtection="1">
      <alignment horizontal="left" vertical="center"/>
    </xf>
    <xf numFmtId="167" fontId="52" fillId="6" borderId="12" xfId="1" applyNumberFormat="1" applyFont="1" applyFill="1" applyBorder="1" applyAlignment="1" applyProtection="1">
      <alignment horizontal="left" vertical="center"/>
    </xf>
    <xf numFmtId="0" fontId="0" fillId="0" borderId="0" xfId="0" applyBorder="1" applyAlignment="1" applyProtection="1"/>
    <xf numFmtId="0" fontId="0" fillId="0" borderId="4" xfId="0" applyBorder="1" applyProtection="1">
      <protection locked="0"/>
    </xf>
    <xf numFmtId="0" fontId="0" fillId="0" borderId="5" xfId="0" applyBorder="1" applyAlignment="1" applyProtection="1">
      <protection locked="0"/>
    </xf>
    <xf numFmtId="0" fontId="0" fillId="0" borderId="0" xfId="0" applyProtection="1">
      <protection locked="0"/>
    </xf>
    <xf numFmtId="0" fontId="0" fillId="0" borderId="5" xfId="0" applyFill="1" applyBorder="1" applyAlignment="1" applyProtection="1">
      <protection locked="0"/>
    </xf>
    <xf numFmtId="0" fontId="6" fillId="7" borderId="30" xfId="0" applyFont="1" applyFill="1" applyBorder="1" applyAlignment="1" applyProtection="1">
      <alignment horizontal="center" vertical="center"/>
      <protection locked="0"/>
    </xf>
    <xf numFmtId="165" fontId="6" fillId="7" borderId="31" xfId="0" applyNumberFormat="1" applyFont="1" applyFill="1" applyBorder="1" applyAlignment="1" applyProtection="1">
      <alignment horizontal="right" vertical="center"/>
      <protection locked="0"/>
    </xf>
    <xf numFmtId="165" fontId="12" fillId="7" borderId="31" xfId="0" applyNumberFormat="1" applyFont="1" applyFill="1" applyBorder="1" applyAlignment="1" applyProtection="1">
      <alignment horizontal="right" vertical="center"/>
      <protection locked="0"/>
    </xf>
    <xf numFmtId="0" fontId="6" fillId="3" borderId="30" xfId="0" applyFont="1" applyFill="1" applyBorder="1" applyAlignment="1" applyProtection="1">
      <alignment horizontal="center" vertical="center"/>
    </xf>
    <xf numFmtId="165" fontId="8" fillId="3" borderId="31" xfId="0" applyNumberFormat="1" applyFont="1" applyFill="1" applyBorder="1" applyAlignment="1" applyProtection="1">
      <alignment horizontal="right" vertical="center"/>
    </xf>
    <xf numFmtId="0" fontId="8" fillId="3" borderId="32"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8" xfId="0" applyFont="1" applyFill="1" applyBorder="1" applyAlignment="1" applyProtection="1">
      <alignment horizontal="left" vertical="center"/>
    </xf>
    <xf numFmtId="165" fontId="8" fillId="3" borderId="28" xfId="0" applyNumberFormat="1" applyFont="1" applyFill="1" applyBorder="1" applyAlignment="1" applyProtection="1">
      <alignment horizontal="right" vertical="center"/>
    </xf>
    <xf numFmtId="165" fontId="8" fillId="3" borderId="33" xfId="0" applyNumberFormat="1" applyFont="1" applyFill="1" applyBorder="1" applyAlignment="1" applyProtection="1">
      <alignment horizontal="right" vertical="center"/>
    </xf>
    <xf numFmtId="0" fontId="54" fillId="0" borderId="0" xfId="0" applyFont="1" applyFill="1" applyBorder="1" applyAlignment="1" applyProtection="1">
      <alignment horizontal="left" vertical="top"/>
    </xf>
    <xf numFmtId="0" fontId="55" fillId="0" borderId="0" xfId="0" applyFont="1" applyFill="1" applyBorder="1" applyAlignment="1" applyProtection="1">
      <alignment horizontal="left" vertical="top"/>
    </xf>
    <xf numFmtId="0" fontId="56" fillId="0" borderId="0" xfId="0" applyFont="1" applyBorder="1" applyAlignment="1" applyProtection="1">
      <alignment vertical="top"/>
    </xf>
    <xf numFmtId="0" fontId="34" fillId="0" borderId="0" xfId="0" applyFont="1" applyFill="1" applyBorder="1" applyAlignment="1" applyProtection="1">
      <alignment horizontal="left" vertical="top" wrapText="1"/>
    </xf>
    <xf numFmtId="0" fontId="16" fillId="0" borderId="0" xfId="0" applyFont="1" applyFill="1" applyBorder="1" applyAlignment="1" applyProtection="1">
      <alignment horizontal="right" wrapText="1"/>
    </xf>
    <xf numFmtId="0" fontId="16" fillId="0" borderId="0" xfId="0" applyFont="1" applyFill="1" applyBorder="1" applyAlignment="1" applyProtection="1">
      <alignment horizontal="right"/>
    </xf>
    <xf numFmtId="0" fontId="28" fillId="0" borderId="0" xfId="0" applyNumberFormat="1" applyFont="1" applyFill="1" applyBorder="1" applyAlignment="1" applyProtection="1">
      <alignment vertical="top" wrapText="1"/>
    </xf>
    <xf numFmtId="0" fontId="47" fillId="0" borderId="0" xfId="0" applyFont="1" applyBorder="1" applyAlignment="1" applyProtection="1">
      <alignment vertical="center"/>
    </xf>
    <xf numFmtId="0" fontId="0" fillId="0" borderId="0" xfId="0" applyFont="1" applyBorder="1" applyAlignment="1" applyProtection="1">
      <alignment vertical="center"/>
    </xf>
    <xf numFmtId="0" fontId="15" fillId="0" borderId="0" xfId="0" applyFont="1" applyBorder="1" applyAlignment="1" applyProtection="1">
      <alignment horizontal="left" vertical="center"/>
    </xf>
    <xf numFmtId="0" fontId="43"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15" fillId="0" borderId="0" xfId="0" applyFont="1" applyFill="1" applyBorder="1" applyAlignment="1" applyProtection="1">
      <protection locked="0"/>
    </xf>
    <xf numFmtId="44" fontId="34" fillId="0" borderId="0" xfId="1" applyFont="1" applyFill="1" applyBorder="1" applyAlignment="1" applyProtection="1">
      <alignment horizontal="right" vertical="center" wrapText="1"/>
    </xf>
    <xf numFmtId="0" fontId="28" fillId="0" borderId="0" xfId="0" applyNumberFormat="1" applyFont="1" applyFill="1" applyBorder="1" applyAlignment="1" applyProtection="1">
      <alignment horizontal="center" vertical="center" wrapText="1"/>
    </xf>
    <xf numFmtId="167" fontId="52" fillId="0" borderId="0" xfId="1" applyNumberFormat="1" applyFont="1" applyFill="1" applyBorder="1" applyAlignment="1" applyProtection="1">
      <alignment horizontal="right" vertical="center" wrapText="1"/>
    </xf>
    <xf numFmtId="167" fontId="53" fillId="0" borderId="0" xfId="1" applyNumberFormat="1" applyFont="1" applyFill="1" applyBorder="1" applyAlignment="1" applyProtection="1">
      <alignment horizontal="left" vertical="center"/>
    </xf>
    <xf numFmtId="167" fontId="52" fillId="0" borderId="0" xfId="1" applyNumberFormat="1" applyFont="1" applyFill="1" applyBorder="1" applyAlignment="1" applyProtection="1">
      <alignment horizontal="left" vertical="center"/>
    </xf>
    <xf numFmtId="44" fontId="34" fillId="0" borderId="0" xfId="1" applyFont="1" applyFill="1" applyBorder="1" applyAlignment="1" applyProtection="1">
      <alignment vertical="top"/>
    </xf>
    <xf numFmtId="9" fontId="57" fillId="0" borderId="0" xfId="2" applyFont="1" applyAlignment="1" applyProtection="1">
      <alignment horizontal="center" vertical="center"/>
    </xf>
    <xf numFmtId="9" fontId="57" fillId="0" borderId="0" xfId="2" applyFont="1" applyFill="1" applyBorder="1" applyAlignment="1" applyProtection="1">
      <alignment horizontal="center" vertical="center"/>
    </xf>
    <xf numFmtId="9" fontId="57" fillId="0" borderId="0" xfId="2" applyFont="1" applyAlignment="1" applyProtection="1"/>
    <xf numFmtId="0" fontId="58" fillId="0" borderId="0" xfId="0" applyFont="1" applyBorder="1" applyAlignment="1" applyProtection="1">
      <alignment horizontal="center" vertical="center" wrapText="1"/>
    </xf>
    <xf numFmtId="0" fontId="34" fillId="0" borderId="0" xfId="0" applyFont="1" applyFill="1" applyBorder="1" applyAlignment="1" applyProtection="1">
      <alignment horizontal="left" vertical="top" wrapText="1"/>
    </xf>
    <xf numFmtId="0" fontId="16" fillId="0" borderId="0" xfId="0" applyFont="1" applyFill="1" applyBorder="1" applyAlignment="1" applyProtection="1">
      <alignment horizontal="right" vertical="center"/>
    </xf>
    <xf numFmtId="0" fontId="0" fillId="0" borderId="0" xfId="0"/>
    <xf numFmtId="0" fontId="0" fillId="0" borderId="0" xfId="0" applyBorder="1" applyAlignment="1"/>
    <xf numFmtId="0" fontId="0" fillId="0" borderId="0" xfId="0" applyAlignment="1"/>
    <xf numFmtId="0" fontId="0" fillId="0" borderId="1" xfId="0" applyBorder="1" applyAlignment="1"/>
    <xf numFmtId="0" fontId="0" fillId="0" borderId="3" xfId="0" applyBorder="1" applyAlignment="1"/>
    <xf numFmtId="0" fontId="0" fillId="0" borderId="4" xfId="0" applyBorder="1" applyAlignment="1"/>
    <xf numFmtId="0" fontId="0" fillId="0" borderId="5"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5" fillId="0" borderId="0" xfId="0" applyFont="1" applyBorder="1" applyAlignme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vertical="top"/>
    </xf>
    <xf numFmtId="0" fontId="18" fillId="0" borderId="0" xfId="0" applyFont="1" applyBorder="1" applyAlignment="1"/>
    <xf numFmtId="0" fontId="5" fillId="0" borderId="0" xfId="0" applyFont="1" applyBorder="1" applyAlignment="1">
      <alignment horizontal="left" vertical="top"/>
    </xf>
    <xf numFmtId="0" fontId="3" fillId="0" borderId="0" xfId="0" applyFont="1" applyBorder="1" applyAlignment="1">
      <alignment horizontal="center"/>
    </xf>
    <xf numFmtId="0" fontId="0" fillId="0" borderId="0"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Alignment="1">
      <alignment wrapText="1"/>
    </xf>
    <xf numFmtId="0" fontId="5" fillId="0" borderId="0" xfId="0" applyFont="1" applyBorder="1" applyAlignment="1">
      <alignment horizontal="left"/>
    </xf>
    <xf numFmtId="0" fontId="5" fillId="0" borderId="0" xfId="0" applyFont="1" applyFill="1" applyBorder="1" applyAlignment="1" applyProtection="1">
      <alignment horizontal="center" wrapText="1"/>
      <protection locked="0"/>
    </xf>
    <xf numFmtId="0" fontId="5" fillId="0" borderId="0" xfId="0" applyFont="1" applyFill="1" applyBorder="1" applyAlignment="1" applyProtection="1">
      <protection locked="0"/>
    </xf>
    <xf numFmtId="0" fontId="5" fillId="0" borderId="0" xfId="0" applyFont="1" applyFill="1" applyBorder="1" applyAlignment="1">
      <alignment vertical="top"/>
    </xf>
    <xf numFmtId="0" fontId="5" fillId="7" borderId="18" xfId="0" applyFont="1" applyFill="1" applyBorder="1" applyAlignment="1">
      <alignment horizontal="left" wrapText="1"/>
    </xf>
    <xf numFmtId="0" fontId="5" fillId="7" borderId="18" xfId="0" applyFont="1" applyFill="1" applyBorder="1" applyAlignment="1">
      <alignment horizontal="center" vertical="center"/>
    </xf>
    <xf numFmtId="0" fontId="18" fillId="7" borderId="18" xfId="0" applyFont="1" applyFill="1" applyBorder="1" applyAlignment="1"/>
    <xf numFmtId="0" fontId="5" fillId="7" borderId="18" xfId="0" applyFont="1" applyFill="1" applyBorder="1" applyAlignment="1">
      <alignment vertical="top"/>
    </xf>
    <xf numFmtId="0" fontId="0" fillId="0" borderId="0" xfId="0" applyFill="1" applyBorder="1" applyAlignment="1" applyProtection="1">
      <protection locked="0"/>
    </xf>
    <xf numFmtId="0" fontId="16" fillId="0" borderId="0" xfId="0" applyFont="1" applyAlignment="1" applyProtection="1">
      <alignment horizontal="right"/>
    </xf>
    <xf numFmtId="0" fontId="28" fillId="0" borderId="0" xfId="0" applyFont="1" applyFill="1" applyBorder="1" applyAlignment="1" applyProtection="1"/>
    <xf numFmtId="0" fontId="45" fillId="0" borderId="18" xfId="0" applyFont="1" applyBorder="1" applyAlignment="1" applyProtection="1">
      <alignment horizontal="left" wrapText="1"/>
    </xf>
    <xf numFmtId="0" fontId="51" fillId="8" borderId="6" xfId="0" applyFont="1" applyFill="1" applyBorder="1" applyAlignment="1" applyProtection="1">
      <alignment horizontal="center" vertical="center"/>
    </xf>
    <xf numFmtId="0" fontId="51" fillId="8" borderId="7" xfId="0" applyFont="1" applyFill="1" applyBorder="1" applyAlignment="1" applyProtection="1">
      <alignment horizontal="center" vertical="center"/>
    </xf>
    <xf numFmtId="0" fontId="51" fillId="8" borderId="8" xfId="0" applyFont="1" applyFill="1" applyBorder="1" applyAlignment="1" applyProtection="1">
      <alignment horizontal="center" vertical="center"/>
    </xf>
    <xf numFmtId="0" fontId="28" fillId="0" borderId="0" xfId="0" applyFont="1" applyBorder="1" applyAlignment="1" applyProtection="1">
      <alignment horizontal="right" vertical="center"/>
    </xf>
    <xf numFmtId="0" fontId="28" fillId="0" borderId="34" xfId="0" applyFont="1" applyBorder="1" applyAlignment="1" applyProtection="1">
      <alignment horizontal="right" vertical="center"/>
    </xf>
    <xf numFmtId="44" fontId="34" fillId="2" borderId="9" xfId="1" applyFont="1" applyFill="1" applyBorder="1" applyAlignment="1" applyProtection="1">
      <alignment horizontal="left" vertical="center"/>
    </xf>
    <xf numFmtId="44" fontId="34" fillId="2" borderId="11" xfId="1" applyFont="1" applyFill="1" applyBorder="1" applyAlignment="1" applyProtection="1">
      <alignment horizontal="left" vertical="center"/>
    </xf>
    <xf numFmtId="0" fontId="30"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xf>
    <xf numFmtId="0" fontId="45" fillId="0" borderId="0" xfId="0" applyFont="1" applyBorder="1" applyAlignment="1" applyProtection="1">
      <alignment horizontal="center" vertical="center"/>
    </xf>
    <xf numFmtId="0" fontId="34" fillId="2" borderId="12" xfId="0" applyFont="1" applyFill="1" applyBorder="1" applyAlignment="1" applyProtection="1">
      <alignment horizontal="left" vertical="top"/>
    </xf>
    <xf numFmtId="0" fontId="34" fillId="2" borderId="14" xfId="0" applyFont="1" applyFill="1" applyBorder="1" applyAlignment="1" applyProtection="1">
      <alignment horizontal="left" vertical="top" wrapText="1"/>
    </xf>
    <xf numFmtId="0" fontId="34" fillId="2" borderId="16" xfId="0" applyFont="1" applyFill="1" applyBorder="1" applyAlignment="1" applyProtection="1">
      <alignment horizontal="left" vertical="top" wrapText="1"/>
    </xf>
    <xf numFmtId="0" fontId="34" fillId="2" borderId="9" xfId="0" applyFont="1" applyFill="1" applyBorder="1" applyAlignment="1" applyProtection="1">
      <alignment horizontal="left" vertical="top"/>
    </xf>
    <xf numFmtId="0" fontId="34" fillId="2" borderId="11" xfId="0" applyFont="1" applyFill="1" applyBorder="1" applyAlignment="1" applyProtection="1">
      <alignment horizontal="left" vertical="top"/>
    </xf>
    <xf numFmtId="166" fontId="34" fillId="2" borderId="9" xfId="0" applyNumberFormat="1" applyFont="1" applyFill="1" applyBorder="1" applyAlignment="1" applyProtection="1">
      <alignment horizontal="left" vertical="top"/>
    </xf>
    <xf numFmtId="166" fontId="34" fillId="2" borderId="11" xfId="0" applyNumberFormat="1" applyFont="1" applyFill="1" applyBorder="1" applyAlignment="1" applyProtection="1">
      <alignment horizontal="left" vertical="top"/>
    </xf>
    <xf numFmtId="0" fontId="34" fillId="7" borderId="12" xfId="0" applyFont="1" applyFill="1" applyBorder="1" applyAlignment="1" applyProtection="1">
      <alignment horizontal="left" vertical="top"/>
      <protection locked="0"/>
    </xf>
    <xf numFmtId="0" fontId="16" fillId="0" borderId="0" xfId="0" applyFont="1" applyAlignment="1" applyProtection="1">
      <alignment horizontal="center" vertical="center"/>
    </xf>
    <xf numFmtId="44" fontId="34" fillId="2" borderId="9" xfId="1" applyFont="1" applyFill="1" applyBorder="1" applyAlignment="1" applyProtection="1">
      <alignment horizontal="center" vertical="top"/>
    </xf>
    <xf numFmtId="44" fontId="34" fillId="2" borderId="11" xfId="1" applyFont="1" applyFill="1" applyBorder="1" applyAlignment="1" applyProtection="1">
      <alignment horizontal="center" vertical="top"/>
    </xf>
    <xf numFmtId="44" fontId="34" fillId="2" borderId="9" xfId="1" applyFont="1" applyFill="1" applyBorder="1" applyAlignment="1" applyProtection="1">
      <alignment horizontal="center" vertical="top" wrapText="1"/>
    </xf>
    <xf numFmtId="44" fontId="34" fillId="2" borderId="11" xfId="1" applyFont="1" applyFill="1" applyBorder="1" applyAlignment="1" applyProtection="1">
      <alignment horizontal="center" vertical="top" wrapText="1"/>
    </xf>
    <xf numFmtId="0" fontId="34" fillId="7" borderId="9" xfId="0" applyFont="1" applyFill="1" applyBorder="1" applyAlignment="1" applyProtection="1">
      <alignment horizontal="left" vertical="top"/>
      <protection locked="0"/>
    </xf>
    <xf numFmtId="0" fontId="34" fillId="7" borderId="10" xfId="0" applyFont="1" applyFill="1" applyBorder="1" applyAlignment="1" applyProtection="1">
      <alignment horizontal="left" vertical="top"/>
      <protection locked="0"/>
    </xf>
    <xf numFmtId="0" fontId="34" fillId="7" borderId="11" xfId="0" applyFont="1" applyFill="1" applyBorder="1" applyAlignment="1" applyProtection="1">
      <alignment horizontal="left" vertical="top"/>
      <protection locked="0"/>
    </xf>
    <xf numFmtId="0" fontId="28" fillId="0" borderId="0" xfId="0" applyFont="1" applyFill="1" applyBorder="1" applyAlignment="1" applyProtection="1">
      <alignment horizontal="right" vertical="center" wrapText="1"/>
    </xf>
    <xf numFmtId="0" fontId="28" fillId="0" borderId="34" xfId="0" applyFont="1" applyFill="1" applyBorder="1" applyAlignment="1" applyProtection="1">
      <alignment horizontal="right" vertical="center" wrapText="1"/>
    </xf>
    <xf numFmtId="166" fontId="34" fillId="7" borderId="9" xfId="0" applyNumberFormat="1" applyFont="1" applyFill="1" applyBorder="1" applyAlignment="1" applyProtection="1">
      <alignment horizontal="left" vertical="top"/>
      <protection locked="0"/>
    </xf>
    <xf numFmtId="166" fontId="34" fillId="7" borderId="11" xfId="0" applyNumberFormat="1" applyFont="1" applyFill="1" applyBorder="1" applyAlignment="1" applyProtection="1">
      <alignment horizontal="left" vertical="top"/>
      <protection locked="0"/>
    </xf>
    <xf numFmtId="0" fontId="28" fillId="0" borderId="0" xfId="0" applyFont="1" applyBorder="1" applyAlignment="1" applyProtection="1">
      <alignment horizontal="left"/>
    </xf>
    <xf numFmtId="0" fontId="34" fillId="0" borderId="0" xfId="0" applyFont="1" applyFill="1" applyBorder="1" applyAlignment="1" applyProtection="1">
      <alignment horizontal="left" vertical="center" wrapText="1"/>
    </xf>
    <xf numFmtId="0" fontId="34" fillId="7" borderId="9" xfId="0" applyFont="1" applyFill="1" applyBorder="1" applyAlignment="1" applyProtection="1">
      <alignment horizontal="left" vertical="top" wrapText="1"/>
      <protection locked="0"/>
    </xf>
    <xf numFmtId="0" fontId="34" fillId="7" borderId="10" xfId="0" applyFont="1" applyFill="1" applyBorder="1" applyAlignment="1" applyProtection="1">
      <alignment horizontal="left" vertical="top" wrapText="1"/>
      <protection locked="0"/>
    </xf>
    <xf numFmtId="0" fontId="34" fillId="7" borderId="11" xfId="0" applyFont="1" applyFill="1" applyBorder="1" applyAlignment="1" applyProtection="1">
      <alignment horizontal="left" vertical="top" wrapText="1"/>
      <protection locked="0"/>
    </xf>
    <xf numFmtId="0" fontId="34" fillId="0" borderId="0" xfId="0" applyFont="1" applyFill="1" applyBorder="1" applyAlignment="1" applyProtection="1">
      <alignment horizontal="left" vertical="top" wrapText="1"/>
    </xf>
    <xf numFmtId="0" fontId="46" fillId="0" borderId="0" xfId="3" applyFont="1" applyFill="1" applyBorder="1" applyAlignment="1" applyProtection="1">
      <alignment horizontal="left"/>
    </xf>
    <xf numFmtId="0" fontId="28" fillId="0" borderId="0" xfId="0" applyFont="1" applyFill="1" applyBorder="1" applyAlignment="1" applyProtection="1">
      <alignment horizontal="right" vertical="center"/>
    </xf>
    <xf numFmtId="0" fontId="28" fillId="0" borderId="34" xfId="0" applyFont="1" applyFill="1" applyBorder="1" applyAlignment="1" applyProtection="1">
      <alignment horizontal="right" vertical="center"/>
    </xf>
    <xf numFmtId="0" fontId="34" fillId="0" borderId="18" xfId="0" applyFont="1" applyFill="1" applyBorder="1" applyAlignment="1" applyProtection="1">
      <alignment horizontal="left" vertical="top" wrapText="1"/>
    </xf>
    <xf numFmtId="0" fontId="28" fillId="4" borderId="12" xfId="0" applyNumberFormat="1" applyFont="1" applyFill="1" applyBorder="1" applyAlignment="1" applyProtection="1">
      <alignment horizontal="left" vertical="top" wrapText="1"/>
    </xf>
    <xf numFmtId="0" fontId="28" fillId="4" borderId="9" xfId="0" applyNumberFormat="1" applyFont="1" applyFill="1" applyBorder="1" applyAlignment="1" applyProtection="1">
      <alignment horizontal="left" vertical="top" wrapText="1"/>
    </xf>
    <xf numFmtId="8" fontId="19" fillId="0" borderId="0" xfId="0" applyNumberFormat="1" applyFont="1" applyFill="1" applyBorder="1" applyAlignment="1" applyProtection="1">
      <alignment horizontal="left"/>
    </xf>
    <xf numFmtId="0" fontId="19" fillId="0" borderId="0" xfId="0" applyFont="1" applyFill="1" applyBorder="1" applyAlignment="1" applyProtection="1">
      <alignment horizontal="left"/>
    </xf>
    <xf numFmtId="0" fontId="37" fillId="0" borderId="0" xfId="0" applyFont="1" applyFill="1" applyBorder="1" applyAlignment="1" applyProtection="1">
      <alignment horizontal="left" vertical="center"/>
    </xf>
    <xf numFmtId="0" fontId="34" fillId="2" borderId="9" xfId="0" applyNumberFormat="1" applyFont="1" applyFill="1" applyBorder="1" applyAlignment="1" applyProtection="1">
      <alignment horizontal="left" vertical="top"/>
    </xf>
    <xf numFmtId="0" fontId="34" fillId="2" borderId="11" xfId="0" applyNumberFormat="1" applyFont="1" applyFill="1" applyBorder="1" applyAlignment="1" applyProtection="1">
      <alignment horizontal="left" vertical="top"/>
    </xf>
    <xf numFmtId="0" fontId="34" fillId="0" borderId="18" xfId="0" applyFont="1" applyFill="1" applyBorder="1" applyAlignment="1" applyProtection="1">
      <alignment horizontal="left" vertical="center" wrapText="1"/>
    </xf>
    <xf numFmtId="0" fontId="60" fillId="0" borderId="0" xfId="3" applyFont="1" applyFill="1" applyBorder="1" applyAlignment="1" applyProtection="1">
      <alignment horizontal="left"/>
    </xf>
    <xf numFmtId="0" fontId="40" fillId="0" borderId="0" xfId="0" applyFont="1" applyFill="1" applyBorder="1" applyAlignment="1" applyProtection="1">
      <alignment horizontal="left" vertical="top" wrapText="1"/>
    </xf>
    <xf numFmtId="0" fontId="40" fillId="0" borderId="18" xfId="0" applyFont="1" applyFill="1" applyBorder="1" applyAlignment="1" applyProtection="1">
      <alignment horizontal="left" vertical="top" wrapText="1"/>
    </xf>
    <xf numFmtId="0" fontId="39" fillId="7" borderId="9" xfId="0" applyFont="1" applyFill="1" applyBorder="1" applyAlignment="1" applyProtection="1">
      <alignment horizontal="left" vertical="top" wrapText="1"/>
      <protection locked="0"/>
    </xf>
    <xf numFmtId="0" fontId="39" fillId="7" borderId="10" xfId="0" applyFont="1" applyFill="1" applyBorder="1" applyAlignment="1" applyProtection="1">
      <alignment horizontal="left" vertical="top" wrapText="1"/>
      <protection locked="0"/>
    </xf>
    <xf numFmtId="0" fontId="39" fillId="7" borderId="11" xfId="0" applyFont="1" applyFill="1" applyBorder="1" applyAlignment="1" applyProtection="1">
      <alignment horizontal="left" vertical="top" wrapText="1"/>
      <protection locked="0"/>
    </xf>
    <xf numFmtId="0" fontId="28" fillId="2" borderId="9" xfId="0" applyFont="1" applyFill="1" applyBorder="1" applyAlignment="1" applyProtection="1">
      <alignment horizontal="center"/>
    </xf>
    <xf numFmtId="0" fontId="28" fillId="2" borderId="10" xfId="0" applyFont="1" applyFill="1" applyBorder="1" applyAlignment="1" applyProtection="1">
      <alignment horizontal="center"/>
    </xf>
    <xf numFmtId="0" fontId="28" fillId="2" borderId="11" xfId="0" applyFont="1" applyFill="1" applyBorder="1" applyAlignment="1" applyProtection="1">
      <alignment horizontal="center"/>
    </xf>
    <xf numFmtId="0" fontId="38" fillId="7" borderId="9" xfId="0" applyFont="1" applyFill="1" applyBorder="1" applyAlignment="1" applyProtection="1">
      <alignment horizontal="left" vertical="top" wrapText="1"/>
      <protection locked="0"/>
    </xf>
    <xf numFmtId="0" fontId="30" fillId="7" borderId="9" xfId="0" applyFont="1" applyFill="1" applyBorder="1" applyAlignment="1" applyProtection="1">
      <alignment horizontal="left" vertical="top" wrapText="1"/>
      <protection locked="0"/>
    </xf>
    <xf numFmtId="0" fontId="30" fillId="7" borderId="10" xfId="0" applyFont="1" applyFill="1" applyBorder="1" applyAlignment="1" applyProtection="1">
      <alignment horizontal="left" vertical="top" wrapText="1"/>
      <protection locked="0"/>
    </xf>
    <xf numFmtId="0" fontId="30" fillId="7" borderId="11" xfId="0" applyFont="1" applyFill="1" applyBorder="1" applyAlignment="1" applyProtection="1">
      <alignment horizontal="left" vertical="top" wrapText="1"/>
      <protection locked="0"/>
    </xf>
    <xf numFmtId="0" fontId="24" fillId="8" borderId="6" xfId="0" applyFont="1" applyFill="1" applyBorder="1" applyAlignment="1" applyProtection="1">
      <alignment horizontal="left" vertical="center"/>
    </xf>
    <xf numFmtId="0" fontId="24" fillId="8" borderId="7" xfId="0" applyFont="1" applyFill="1" applyBorder="1" applyAlignment="1" applyProtection="1">
      <alignment horizontal="left" vertical="center"/>
    </xf>
    <xf numFmtId="0" fontId="24" fillId="8" borderId="8" xfId="0" applyFont="1" applyFill="1" applyBorder="1" applyAlignment="1" applyProtection="1">
      <alignment horizontal="left" vertical="center"/>
    </xf>
    <xf numFmtId="0" fontId="26" fillId="8" borderId="6" xfId="0" applyFont="1" applyFill="1" applyBorder="1" applyAlignment="1" applyProtection="1">
      <alignment horizontal="center" vertical="center"/>
    </xf>
    <xf numFmtId="0" fontId="26" fillId="8" borderId="7" xfId="0" applyFont="1" applyFill="1" applyBorder="1" applyAlignment="1" applyProtection="1">
      <alignment horizontal="center" vertical="center"/>
    </xf>
    <xf numFmtId="0" fontId="26" fillId="8" borderId="8" xfId="0" applyFont="1" applyFill="1" applyBorder="1" applyAlignment="1" applyProtection="1">
      <alignment horizontal="center" vertic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10" fillId="0" borderId="27" xfId="0" applyFont="1" applyFill="1" applyBorder="1" applyAlignment="1" applyProtection="1">
      <alignment horizontal="left" vertical="center"/>
    </xf>
    <xf numFmtId="0" fontId="10" fillId="0" borderId="27" xfId="0" applyFont="1" applyFill="1" applyBorder="1" applyAlignment="1" applyProtection="1">
      <alignment horizontal="center" vertical="center"/>
    </xf>
    <xf numFmtId="0" fontId="19" fillId="0" borderId="12"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12"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26" fillId="8" borderId="6" xfId="0" applyFont="1" applyFill="1" applyBorder="1" applyAlignment="1">
      <alignment horizontal="center" vertical="center"/>
    </xf>
    <xf numFmtId="0" fontId="26" fillId="8" borderId="7" xfId="0" applyFont="1" applyFill="1" applyBorder="1" applyAlignment="1">
      <alignment horizontal="center" vertical="center"/>
    </xf>
    <xf numFmtId="0" fontId="26" fillId="8" borderId="8" xfId="0" applyFont="1" applyFill="1" applyBorder="1" applyAlignment="1">
      <alignment horizontal="center" vertical="center"/>
    </xf>
    <xf numFmtId="5" fontId="19" fillId="0" borderId="12" xfId="0" applyNumberFormat="1" applyFont="1" applyFill="1" applyBorder="1" applyAlignment="1" applyProtection="1">
      <alignment horizontal="center" vertical="center" wrapText="1"/>
    </xf>
    <xf numFmtId="5" fontId="19" fillId="0" borderId="28" xfId="0" applyNumberFormat="1" applyFont="1" applyFill="1" applyBorder="1" applyAlignment="1" applyProtection="1">
      <alignment horizontal="center" vertical="center" wrapText="1"/>
    </xf>
    <xf numFmtId="1" fontId="19" fillId="0" borderId="12" xfId="2" applyNumberFormat="1" applyFont="1" applyFill="1" applyBorder="1" applyAlignment="1" applyProtection="1">
      <alignment horizontal="center" vertical="center" wrapText="1"/>
    </xf>
    <xf numFmtId="1" fontId="19" fillId="0" borderId="28" xfId="2" applyNumberFormat="1" applyFont="1" applyFill="1" applyBorder="1" applyAlignment="1" applyProtection="1">
      <alignment horizontal="center" vertical="center" wrapText="1"/>
    </xf>
    <xf numFmtId="0" fontId="6" fillId="7" borderId="12" xfId="0" applyFont="1" applyFill="1" applyBorder="1" applyAlignment="1" applyProtection="1">
      <alignment horizontal="left" vertical="top"/>
      <protection locked="0"/>
    </xf>
    <xf numFmtId="0" fontId="6" fillId="7" borderId="28" xfId="0" applyFont="1" applyFill="1" applyBorder="1" applyAlignment="1" applyProtection="1">
      <alignment horizontal="left" vertical="top"/>
      <protection locked="0"/>
    </xf>
    <xf numFmtId="0" fontId="0" fillId="7" borderId="18" xfId="0" applyFill="1" applyBorder="1" applyAlignment="1" applyProtection="1">
      <alignment horizontal="center"/>
      <protection locked="0"/>
    </xf>
    <xf numFmtId="0" fontId="18" fillId="0" borderId="0" xfId="0" applyFont="1" applyBorder="1" applyAlignment="1">
      <alignment horizontal="left"/>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5" fillId="7" borderId="18" xfId="0" applyFont="1" applyFill="1" applyBorder="1" applyAlignment="1" applyProtection="1">
      <alignment horizontal="center" wrapText="1"/>
      <protection locked="0"/>
    </xf>
    <xf numFmtId="0" fontId="5" fillId="0" borderId="0" xfId="0" applyFont="1" applyBorder="1" applyAlignment="1"/>
    <xf numFmtId="0" fontId="0" fillId="0" borderId="0" xfId="0" applyBorder="1" applyAlignment="1"/>
    <xf numFmtId="0" fontId="5" fillId="7" borderId="18" xfId="0" applyFont="1" applyFill="1" applyBorder="1" applyAlignment="1" applyProtection="1">
      <alignment horizontal="center"/>
      <protection locked="0"/>
    </xf>
    <xf numFmtId="0" fontId="3" fillId="0" borderId="2" xfId="0" applyFont="1" applyBorder="1" applyAlignment="1">
      <alignment horizontal="center"/>
    </xf>
    <xf numFmtId="0" fontId="3" fillId="0" borderId="0" xfId="0" applyFont="1" applyBorder="1" applyAlignment="1">
      <alignment horizontal="center"/>
    </xf>
    <xf numFmtId="0" fontId="61" fillId="0" borderId="0" xfId="0" applyFont="1" applyBorder="1" applyAlignment="1" applyProtection="1">
      <alignment horizontal="center" vertical="center" wrapText="1"/>
    </xf>
  </cellXfs>
  <cellStyles count="4">
    <cellStyle name="Currency" xfId="1" builtinId="4"/>
    <cellStyle name="Hyperlink" xfId="3" builtinId="8"/>
    <cellStyle name="Normal" xfId="0" builtinId="0"/>
    <cellStyle name="Percent" xfId="2" builtinId="5"/>
  </cellStyles>
  <dxfs count="9">
    <dxf>
      <font>
        <color rgb="FF006100"/>
      </font>
      <fill>
        <patternFill>
          <bgColor rgb="FFC6EFCE"/>
        </patternFill>
      </fill>
    </dxf>
    <dxf>
      <font>
        <color rgb="FF9C0006"/>
      </font>
      <fill>
        <patternFill>
          <bgColor rgb="FFFFC7CE"/>
        </patternFill>
      </fill>
    </dxf>
    <dxf>
      <fill>
        <patternFill patternType="none">
          <bgColor auto="1"/>
        </patternFill>
      </fill>
    </dxf>
    <dxf>
      <font>
        <color rgb="FF9C0006"/>
      </font>
      <fill>
        <patternFill>
          <bgColor rgb="FFFFC7CE"/>
        </patternFill>
      </fill>
    </dxf>
    <dxf>
      <font>
        <color rgb="FF006100"/>
      </font>
      <fill>
        <patternFill>
          <bgColor rgb="FFC6EFCE"/>
        </patternFill>
      </fill>
    </dxf>
    <dxf>
      <fill>
        <patternFill patternType="none">
          <bgColor auto="1"/>
        </patternFill>
      </fill>
    </dxf>
    <dxf>
      <font>
        <color rgb="FF9C0006"/>
      </font>
      <fill>
        <patternFill>
          <bgColor rgb="FFFFC7CE"/>
        </patternFill>
      </fill>
    </dxf>
    <dxf>
      <font>
        <color rgb="FF006100"/>
      </font>
      <fill>
        <patternFill>
          <bgColor rgb="FFC6EFCE"/>
        </patternFill>
      </fill>
    </dxf>
    <dxf>
      <fill>
        <patternFill patternType="none">
          <bgColor auto="1"/>
        </patternFill>
      </fill>
    </dxf>
  </dxfs>
  <tableStyles count="1" defaultTableStyle="TableStyleMedium2" defaultPivotStyle="PivotStyleLight16">
    <tableStyle name="Table Style 1" pivot="0" count="0"/>
  </tableStyles>
  <colors>
    <mruColors>
      <color rgb="FFFFFFB7"/>
      <color rgb="FFE1FFB7"/>
      <color rgb="FFFFFF99"/>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1</xdr:row>
      <xdr:rowOff>85724</xdr:rowOff>
    </xdr:from>
    <xdr:to>
      <xdr:col>3</xdr:col>
      <xdr:colOff>1836995</xdr:colOff>
      <xdr:row>3</xdr:row>
      <xdr:rowOff>47624</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295274"/>
          <a:ext cx="255835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3</xdr:col>
      <xdr:colOff>1149667</xdr:colOff>
      <xdr:row>3</xdr:row>
      <xdr:rowOff>114300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390525"/>
          <a:ext cx="2081212"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180975</xdr:colOff>
      <xdr:row>2</xdr:row>
      <xdr:rowOff>66675</xdr:rowOff>
    </xdr:from>
    <xdr:to>
      <xdr:col>4</xdr:col>
      <xdr:colOff>307210</xdr:colOff>
      <xdr:row>3</xdr:row>
      <xdr:rowOff>171450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257175"/>
          <a:ext cx="2076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swells\AppData\Local\Microsoft\Windows\Temporary%20Internet%20Files\Content.Outlook\WMYQVLNM\Contractor's%20Annual%20Report_EN%20Sep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iconea\AppData\Local\Microsoft\Windows\Temporary%20Internet%20Files\Content.Outlook\IRQUBZU9\Verification%20Process%20-%20Template%20-%20Annual%20IRB%20Report%202013%20-%202015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Annual Report"/>
      <sheetName val="2 - Progress Payments"/>
      <sheetName val="3 - Transaction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B Report"/>
      <sheetName val="SGM_DW_HIDDEN_SHEET"/>
      <sheetName val="Transaction Sheet Template"/>
      <sheetName val="Compliance-IRB Achievements"/>
      <sheetName val="Compliance-Lobbying Act"/>
      <sheetName val="Rollup Data Template"/>
      <sheetName val="Rollup Data"/>
      <sheetName val="IRB Data"/>
      <sheetName val="Contractor Data"/>
      <sheetName val="Transaction List"/>
      <sheetName val="Transaction Data"/>
      <sheetName val="PeriodList"/>
      <sheetName val="SGM_ChartDefinitions"/>
      <sheetName val="Transactions"/>
    </sheetNames>
    <sheetDataSet>
      <sheetData sheetId="0">
        <row r="57">
          <cell r="F57" t="str">
            <v>SME</v>
          </cell>
        </row>
      </sheetData>
      <sheetData sheetId="1" refreshError="1"/>
      <sheetData sheetId="2" refreshError="1"/>
      <sheetData sheetId="3" refreshError="1"/>
      <sheetData sheetId="4" refreshError="1"/>
      <sheetData sheetId="5" refreshError="1"/>
      <sheetData sheetId="6">
        <row r="1">
          <cell r="A1" t="str">
            <v>RowID</v>
          </cell>
        </row>
      </sheetData>
      <sheetData sheetId="7" refreshError="1"/>
      <sheetData sheetId="8" refreshError="1"/>
      <sheetData sheetId="9" refreshError="1"/>
      <sheetData sheetId="10" refreshError="1"/>
      <sheetData sheetId="11">
        <row r="1">
          <cell r="B1" t="str">
            <v/>
          </cell>
        </row>
        <row r="2">
          <cell r="B2" t="str">
            <v/>
          </cell>
        </row>
        <row r="3">
          <cell r="B3" t="str">
            <v/>
          </cell>
        </row>
        <row r="4">
          <cell r="B4" t="str">
            <v/>
          </cell>
        </row>
        <row r="5">
          <cell r="B5" t="str">
            <v/>
          </cell>
        </row>
        <row r="6">
          <cell r="B6" t="str">
            <v/>
          </cell>
        </row>
        <row r="7">
          <cell r="B7" t="str">
            <v/>
          </cell>
        </row>
        <row r="8">
          <cell r="B8" t="str">
            <v/>
          </cell>
        </row>
        <row r="9">
          <cell r="B9" t="str">
            <v/>
          </cell>
        </row>
        <row r="10">
          <cell r="B10" t="str">
            <v/>
          </cell>
        </row>
        <row r="11">
          <cell r="B11" t="str">
            <v/>
          </cell>
        </row>
        <row r="12">
          <cell r="B12" t="str">
            <v/>
          </cell>
        </row>
        <row r="13">
          <cell r="B13" t="str">
            <v/>
          </cell>
        </row>
        <row r="14">
          <cell r="B14" t="str">
            <v/>
          </cell>
        </row>
        <row r="15">
          <cell r="B15" t="str">
            <v/>
          </cell>
        </row>
        <row r="16">
          <cell r="B16" t="str">
            <v/>
          </cell>
        </row>
        <row r="17">
          <cell r="B17" t="str">
            <v/>
          </cell>
        </row>
        <row r="18">
          <cell r="B18" t="str">
            <v/>
          </cell>
        </row>
        <row r="19">
          <cell r="B19" t="str">
            <v/>
          </cell>
        </row>
        <row r="20">
          <cell r="B20" t="str">
            <v/>
          </cell>
        </row>
      </sheetData>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101"/>
  <sheetViews>
    <sheetView tabSelected="1" zoomScale="50" zoomScaleNormal="50" zoomScalePageLayoutView="40" workbookViewId="0">
      <selection activeCell="J8" sqref="J8"/>
    </sheetView>
  </sheetViews>
  <sheetFormatPr defaultColWidth="8.85546875" defaultRowHeight="15" x14ac:dyDescent="0.25"/>
  <cols>
    <col min="1" max="1" width="13.140625" style="68" customWidth="1"/>
    <col min="2" max="2" width="2.85546875" style="54" customWidth="1"/>
    <col min="3" max="3" width="9.140625" style="54"/>
    <col min="4" max="4" width="40.85546875" style="54" customWidth="1"/>
    <col min="5" max="5" width="31.85546875" style="54" customWidth="1"/>
    <col min="6" max="9" width="24.140625" style="54" customWidth="1"/>
    <col min="10" max="10" width="28.42578125" style="54" customWidth="1"/>
    <col min="11" max="12" width="24.140625" style="54" customWidth="1"/>
    <col min="13" max="13" width="16.5703125" style="54" customWidth="1"/>
    <col min="14" max="14" width="19.5703125" style="54" customWidth="1"/>
    <col min="15" max="16" width="4.42578125" style="54" customWidth="1"/>
    <col min="17" max="17" width="9.140625" style="54"/>
    <col min="18" max="18" width="11.42578125" style="55" customWidth="1"/>
    <col min="19" max="19" width="17.5703125" style="55" customWidth="1"/>
    <col min="20" max="16384" width="8.85546875" style="55"/>
  </cols>
  <sheetData>
    <row r="1" spans="1:21" ht="16.5" thickBot="1" x14ac:dyDescent="0.3">
      <c r="A1" s="53"/>
      <c r="B1" s="17"/>
      <c r="C1" s="17"/>
      <c r="D1" s="17"/>
      <c r="E1" s="17"/>
      <c r="F1" s="17"/>
      <c r="G1" s="17"/>
      <c r="H1" s="17"/>
      <c r="I1" s="17"/>
      <c r="J1" s="17"/>
      <c r="K1" s="17"/>
      <c r="L1" s="17"/>
      <c r="M1" s="17"/>
      <c r="N1" s="17"/>
    </row>
    <row r="2" spans="1:21" ht="15.75" x14ac:dyDescent="0.25">
      <c r="A2" s="53"/>
      <c r="B2" s="20"/>
      <c r="C2" s="21"/>
      <c r="D2" s="21"/>
      <c r="E2" s="21"/>
      <c r="F2" s="21"/>
      <c r="G2" s="21"/>
      <c r="H2" s="21"/>
      <c r="I2" s="21"/>
      <c r="J2" s="21"/>
      <c r="K2" s="21"/>
      <c r="L2" s="21"/>
      <c r="M2" s="21"/>
      <c r="N2" s="21"/>
      <c r="O2" s="56"/>
      <c r="P2" s="68"/>
    </row>
    <row r="3" spans="1:21" ht="21" x14ac:dyDescent="0.35">
      <c r="A3" s="53"/>
      <c r="B3" s="22"/>
      <c r="C3" s="23"/>
      <c r="D3" s="23"/>
      <c r="E3" s="23"/>
      <c r="F3" s="23"/>
      <c r="G3" s="23"/>
      <c r="H3" s="23"/>
      <c r="I3" s="23"/>
      <c r="J3" s="24"/>
      <c r="K3" s="24" t="s">
        <v>0</v>
      </c>
      <c r="L3" s="57"/>
      <c r="M3" s="57"/>
      <c r="N3" s="24"/>
      <c r="O3" s="25"/>
      <c r="P3" s="23"/>
      <c r="Q3" s="17"/>
    </row>
    <row r="4" spans="1:21" ht="24.95" customHeight="1" thickBot="1" x14ac:dyDescent="0.3">
      <c r="A4" s="53"/>
      <c r="B4" s="22"/>
      <c r="C4" s="23"/>
      <c r="D4" s="23"/>
      <c r="E4" s="23"/>
      <c r="F4" s="23"/>
      <c r="G4" s="23"/>
      <c r="H4" s="23"/>
      <c r="I4" s="23"/>
      <c r="J4" s="23"/>
      <c r="K4" s="23"/>
      <c r="L4" s="23"/>
      <c r="M4" s="23"/>
      <c r="N4" s="23"/>
      <c r="O4" s="58"/>
      <c r="P4" s="68"/>
    </row>
    <row r="5" spans="1:21" s="94" customFormat="1" ht="51" customHeight="1" thickBot="1" x14ac:dyDescent="0.55000000000000004">
      <c r="A5" s="119"/>
      <c r="B5" s="120"/>
      <c r="C5" s="245" t="s">
        <v>58</v>
      </c>
      <c r="D5" s="246"/>
      <c r="E5" s="246"/>
      <c r="F5" s="246"/>
      <c r="G5" s="246"/>
      <c r="H5" s="246"/>
      <c r="I5" s="246"/>
      <c r="J5" s="246"/>
      <c r="K5" s="246"/>
      <c r="L5" s="246"/>
      <c r="M5" s="246"/>
      <c r="N5" s="247"/>
      <c r="O5" s="121"/>
      <c r="P5" s="193"/>
      <c r="Q5" s="122"/>
    </row>
    <row r="6" spans="1:21" ht="19.5" customHeight="1" x14ac:dyDescent="0.25">
      <c r="A6" s="27"/>
      <c r="B6" s="28"/>
      <c r="C6" s="59"/>
      <c r="D6" s="60"/>
      <c r="E6" s="31"/>
      <c r="F6" s="31"/>
      <c r="G6" s="31"/>
      <c r="H6" s="31"/>
      <c r="I6" s="31"/>
      <c r="J6" s="31"/>
      <c r="K6" s="31"/>
      <c r="L6" s="31"/>
      <c r="M6" s="31"/>
      <c r="N6" s="31"/>
      <c r="O6" s="29"/>
      <c r="P6" s="194"/>
      <c r="Q6" s="30"/>
    </row>
    <row r="7" spans="1:21" s="118" customFormat="1" ht="54.6" customHeight="1" x14ac:dyDescent="0.45">
      <c r="A7" s="114"/>
      <c r="B7" s="115"/>
      <c r="C7" s="252" t="s">
        <v>72</v>
      </c>
      <c r="D7" s="253"/>
      <c r="E7" s="253"/>
      <c r="F7" s="253"/>
      <c r="G7" s="253"/>
      <c r="H7" s="253"/>
      <c r="I7" s="253"/>
      <c r="J7" s="253"/>
      <c r="K7" s="253"/>
      <c r="L7" s="253"/>
      <c r="M7" s="253"/>
      <c r="N7" s="253"/>
      <c r="O7" s="116"/>
      <c r="P7" s="195"/>
      <c r="Q7" s="117"/>
    </row>
    <row r="8" spans="1:21" s="87" customFormat="1" ht="63" customHeight="1" x14ac:dyDescent="0.5">
      <c r="A8" s="83"/>
      <c r="B8" s="84"/>
      <c r="C8" s="254" t="s">
        <v>75</v>
      </c>
      <c r="D8" s="254"/>
      <c r="E8" s="254"/>
      <c r="F8" s="254"/>
      <c r="G8" s="93"/>
      <c r="H8" s="244" t="s">
        <v>74</v>
      </c>
      <c r="I8" s="244"/>
      <c r="J8" s="340" t="s">
        <v>100</v>
      </c>
      <c r="K8" s="93"/>
      <c r="L8" s="93"/>
      <c r="M8" s="93"/>
      <c r="N8" s="93"/>
      <c r="O8" s="85"/>
      <c r="P8" s="93"/>
      <c r="Q8" s="86"/>
    </row>
    <row r="9" spans="1:21" ht="84" customHeight="1" x14ac:dyDescent="0.45">
      <c r="A9" s="53"/>
      <c r="B9" s="22"/>
      <c r="C9" s="248" t="s">
        <v>1</v>
      </c>
      <c r="D9" s="249"/>
      <c r="E9" s="255"/>
      <c r="F9" s="255"/>
      <c r="G9" s="190" t="s">
        <v>53</v>
      </c>
      <c r="H9" s="250"/>
      <c r="I9" s="251"/>
      <c r="J9" s="206"/>
      <c r="K9" s="263" t="s">
        <v>101</v>
      </c>
      <c r="L9" s="263"/>
      <c r="M9" s="263"/>
      <c r="N9" s="209"/>
      <c r="O9" s="58"/>
      <c r="P9" s="68"/>
    </row>
    <row r="10" spans="1:21" ht="28.5" x14ac:dyDescent="0.45">
      <c r="A10" s="53"/>
      <c r="B10" s="22"/>
      <c r="C10" s="248" t="s">
        <v>2</v>
      </c>
      <c r="D10" s="249"/>
      <c r="E10" s="256"/>
      <c r="F10" s="257"/>
      <c r="G10" s="191" t="s">
        <v>52</v>
      </c>
      <c r="H10" s="250"/>
      <c r="I10" s="251"/>
      <c r="J10" s="206"/>
      <c r="K10" s="242" t="s">
        <v>102</v>
      </c>
      <c r="L10" s="264"/>
      <c r="M10" s="265"/>
      <c r="N10" s="208"/>
      <c r="O10" s="58"/>
      <c r="P10" s="68"/>
    </row>
    <row r="11" spans="1:21" ht="30.6" customHeight="1" x14ac:dyDescent="0.45">
      <c r="A11" s="53"/>
      <c r="B11" s="22"/>
      <c r="C11" s="282" t="s">
        <v>78</v>
      </c>
      <c r="D11" s="283"/>
      <c r="E11" s="262"/>
      <c r="F11" s="262"/>
      <c r="G11" s="191" t="s">
        <v>32</v>
      </c>
      <c r="H11" s="250"/>
      <c r="I11" s="251"/>
      <c r="J11" s="206"/>
      <c r="K11" s="242" t="s">
        <v>103</v>
      </c>
      <c r="L11" s="266"/>
      <c r="M11" s="267"/>
      <c r="N11" s="208"/>
      <c r="O11" s="58"/>
      <c r="P11" s="68"/>
    </row>
    <row r="12" spans="1:21" ht="28.5" x14ac:dyDescent="0.45">
      <c r="A12" s="53"/>
      <c r="B12" s="22"/>
      <c r="C12" s="248" t="s">
        <v>3</v>
      </c>
      <c r="D12" s="249"/>
      <c r="E12" s="258"/>
      <c r="F12" s="259"/>
      <c r="G12" s="191" t="s">
        <v>43</v>
      </c>
      <c r="H12" s="250"/>
      <c r="I12" s="251"/>
      <c r="J12" s="207"/>
      <c r="K12" s="242" t="s">
        <v>104</v>
      </c>
      <c r="L12" s="264"/>
      <c r="M12" s="265"/>
      <c r="N12" s="208"/>
      <c r="O12" s="58"/>
      <c r="P12" s="68"/>
    </row>
    <row r="13" spans="1:21" ht="28.5" x14ac:dyDescent="0.45">
      <c r="A13" s="53"/>
      <c r="B13" s="22"/>
      <c r="C13" s="248" t="s">
        <v>35</v>
      </c>
      <c r="D13" s="249"/>
      <c r="E13" s="260"/>
      <c r="F13" s="261"/>
      <c r="G13" s="191" t="s">
        <v>33</v>
      </c>
      <c r="H13" s="250"/>
      <c r="I13" s="251"/>
      <c r="J13" s="206"/>
      <c r="K13" s="191" t="s">
        <v>105</v>
      </c>
      <c r="L13" s="266"/>
      <c r="M13" s="267"/>
      <c r="N13" s="208"/>
      <c r="O13" s="58"/>
      <c r="P13" s="68"/>
      <c r="S13" s="61"/>
      <c r="T13" s="287"/>
      <c r="U13" s="288"/>
    </row>
    <row r="14" spans="1:21" ht="28.5" x14ac:dyDescent="0.45">
      <c r="A14" s="53"/>
      <c r="B14" s="22"/>
      <c r="C14" s="271" t="s">
        <v>79</v>
      </c>
      <c r="D14" s="272"/>
      <c r="E14" s="290"/>
      <c r="F14" s="291"/>
      <c r="G14" s="211" t="s">
        <v>11</v>
      </c>
      <c r="H14" s="250"/>
      <c r="I14" s="251"/>
      <c r="J14" s="206"/>
      <c r="K14" s="191" t="s">
        <v>106</v>
      </c>
      <c r="L14" s="264"/>
      <c r="M14" s="265"/>
      <c r="N14" s="208"/>
      <c r="O14" s="58"/>
      <c r="P14" s="68"/>
      <c r="S14" s="61"/>
      <c r="T14" s="287"/>
      <c r="U14" s="287"/>
    </row>
    <row r="15" spans="1:21" ht="28.5" x14ac:dyDescent="0.45">
      <c r="A15" s="53"/>
      <c r="B15" s="22"/>
      <c r="C15" s="248" t="s">
        <v>34</v>
      </c>
      <c r="D15" s="249"/>
      <c r="E15" s="258"/>
      <c r="F15" s="259"/>
      <c r="G15" s="191" t="s">
        <v>12</v>
      </c>
      <c r="H15" s="250"/>
      <c r="I15" s="251"/>
      <c r="J15" s="207"/>
      <c r="L15" s="205"/>
      <c r="M15" s="205"/>
      <c r="O15" s="58"/>
      <c r="P15" s="68"/>
    </row>
    <row r="16" spans="1:21" ht="28.5" x14ac:dyDescent="0.45">
      <c r="A16" s="53"/>
      <c r="B16" s="22"/>
      <c r="C16" s="248" t="s">
        <v>71</v>
      </c>
      <c r="D16" s="249"/>
      <c r="E16" s="258"/>
      <c r="F16" s="259"/>
      <c r="G16" s="191" t="s">
        <v>13</v>
      </c>
      <c r="H16" s="250"/>
      <c r="I16" s="251"/>
      <c r="J16" s="206"/>
      <c r="L16" s="205"/>
      <c r="M16" s="205"/>
      <c r="O16" s="58"/>
      <c r="P16" s="68"/>
    </row>
    <row r="17" spans="1:19" ht="28.5" x14ac:dyDescent="0.45">
      <c r="A17" s="53"/>
      <c r="B17" s="22"/>
      <c r="C17" s="248" t="s">
        <v>4</v>
      </c>
      <c r="D17" s="249"/>
      <c r="E17" s="273"/>
      <c r="F17" s="274"/>
      <c r="G17" s="191" t="s">
        <v>14</v>
      </c>
      <c r="H17" s="250"/>
      <c r="I17" s="251"/>
      <c r="J17" s="206"/>
      <c r="L17" s="205"/>
      <c r="M17" s="205"/>
      <c r="O17" s="58"/>
      <c r="P17" s="68"/>
    </row>
    <row r="18" spans="1:19" ht="33.75" customHeight="1" x14ac:dyDescent="0.45">
      <c r="A18" s="53"/>
      <c r="B18" s="22"/>
      <c r="C18" s="32"/>
      <c r="D18" s="32"/>
      <c r="E18" s="32"/>
      <c r="F18" s="32"/>
      <c r="G18" s="32"/>
      <c r="H18" s="32"/>
      <c r="I18" s="32"/>
      <c r="J18" s="32"/>
      <c r="K18" s="32"/>
      <c r="L18" s="32"/>
      <c r="M18" s="32"/>
      <c r="N18" s="32"/>
      <c r="O18" s="58"/>
      <c r="P18" s="68"/>
    </row>
    <row r="19" spans="1:19" s="87" customFormat="1" ht="31.5" x14ac:dyDescent="0.5">
      <c r="A19" s="83"/>
      <c r="B19" s="88"/>
      <c r="C19" s="89" t="s">
        <v>54</v>
      </c>
      <c r="D19" s="90"/>
      <c r="E19" s="90"/>
      <c r="F19" s="90"/>
      <c r="G19" s="90"/>
      <c r="H19" s="90"/>
      <c r="I19" s="90"/>
      <c r="J19" s="90"/>
      <c r="K19" s="90"/>
      <c r="L19" s="90"/>
      <c r="M19" s="90"/>
      <c r="N19" s="91"/>
      <c r="O19" s="92"/>
      <c r="P19" s="196"/>
      <c r="Q19" s="86"/>
    </row>
    <row r="20" spans="1:19" ht="19.5" customHeight="1" x14ac:dyDescent="0.45">
      <c r="A20" s="53"/>
      <c r="B20" s="22"/>
      <c r="C20" s="32"/>
      <c r="D20" s="32"/>
      <c r="E20" s="32"/>
      <c r="F20" s="32"/>
      <c r="G20" s="32"/>
      <c r="H20" s="32"/>
      <c r="I20" s="32"/>
      <c r="J20" s="32"/>
      <c r="K20" s="32"/>
      <c r="L20" s="32"/>
      <c r="M20" s="32"/>
      <c r="N20" s="32"/>
      <c r="O20" s="58"/>
      <c r="P20" s="68"/>
    </row>
    <row r="21" spans="1:19" s="82" customFormat="1" ht="28.5" x14ac:dyDescent="0.45">
      <c r="A21" s="34"/>
      <c r="B21" s="80"/>
      <c r="C21" s="64" t="s">
        <v>5</v>
      </c>
      <c r="D21" s="65"/>
      <c r="E21" s="65"/>
      <c r="F21" s="65"/>
      <c r="G21" s="65"/>
      <c r="H21" s="65"/>
      <c r="I21" s="65"/>
      <c r="J21" s="65"/>
      <c r="K21" s="65"/>
      <c r="L21" s="65"/>
      <c r="M21" s="65"/>
      <c r="N21" s="65"/>
      <c r="O21" s="81"/>
      <c r="P21" s="32"/>
      <c r="Q21" s="33"/>
    </row>
    <row r="22" spans="1:19" ht="15.6" customHeight="1" x14ac:dyDescent="0.25">
      <c r="A22" s="53"/>
      <c r="B22" s="22"/>
      <c r="C22" s="280" t="s">
        <v>80</v>
      </c>
      <c r="D22" s="280"/>
      <c r="E22" s="280"/>
      <c r="F22" s="280"/>
      <c r="G22" s="280"/>
      <c r="H22" s="280"/>
      <c r="I22" s="280"/>
      <c r="J22" s="280"/>
      <c r="K22" s="280"/>
      <c r="L22" s="280"/>
      <c r="M22" s="280"/>
      <c r="N22" s="280"/>
      <c r="O22" s="58"/>
      <c r="P22" s="68"/>
    </row>
    <row r="23" spans="1:19" ht="16.5" customHeight="1" x14ac:dyDescent="0.25">
      <c r="A23" s="53"/>
      <c r="B23" s="22"/>
      <c r="C23" s="280"/>
      <c r="D23" s="280"/>
      <c r="E23" s="280"/>
      <c r="F23" s="280"/>
      <c r="G23" s="280"/>
      <c r="H23" s="280"/>
      <c r="I23" s="280"/>
      <c r="J23" s="280"/>
      <c r="K23" s="280"/>
      <c r="L23" s="280"/>
      <c r="M23" s="280"/>
      <c r="N23" s="280"/>
      <c r="O23" s="58"/>
      <c r="P23" s="68"/>
    </row>
    <row r="24" spans="1:19" ht="33.950000000000003" customHeight="1" x14ac:dyDescent="0.25">
      <c r="A24" s="53"/>
      <c r="B24" s="22"/>
      <c r="C24" s="284"/>
      <c r="D24" s="284"/>
      <c r="E24" s="284"/>
      <c r="F24" s="284"/>
      <c r="G24" s="284"/>
      <c r="H24" s="284"/>
      <c r="I24" s="284"/>
      <c r="J24" s="284"/>
      <c r="K24" s="284"/>
      <c r="L24" s="284"/>
      <c r="M24" s="284"/>
      <c r="N24" s="284"/>
      <c r="O24" s="58"/>
      <c r="P24" s="68"/>
    </row>
    <row r="25" spans="1:19" ht="141.75" customHeight="1" x14ac:dyDescent="0.25">
      <c r="A25" s="53"/>
      <c r="B25" s="22"/>
      <c r="C25" s="277"/>
      <c r="D25" s="278"/>
      <c r="E25" s="278"/>
      <c r="F25" s="278"/>
      <c r="G25" s="278"/>
      <c r="H25" s="278"/>
      <c r="I25" s="278"/>
      <c r="J25" s="278"/>
      <c r="K25" s="278"/>
      <c r="L25" s="278"/>
      <c r="M25" s="278"/>
      <c r="N25" s="279"/>
      <c r="O25" s="58"/>
      <c r="P25" s="68"/>
    </row>
    <row r="26" spans="1:19" ht="24.6" customHeight="1" x14ac:dyDescent="0.25">
      <c r="A26" s="53"/>
      <c r="B26" s="22"/>
      <c r="C26" s="66"/>
      <c r="D26" s="66"/>
      <c r="E26" s="66"/>
      <c r="F26" s="66"/>
      <c r="G26" s="66"/>
      <c r="H26" s="66"/>
      <c r="I26" s="66"/>
      <c r="J26" s="66"/>
      <c r="K26" s="66"/>
      <c r="L26" s="66"/>
      <c r="M26" s="189"/>
      <c r="N26" s="66"/>
      <c r="O26" s="58"/>
      <c r="P26" s="68"/>
    </row>
    <row r="27" spans="1:19" ht="28.5" x14ac:dyDescent="0.45">
      <c r="A27" s="53"/>
      <c r="B27" s="22"/>
      <c r="C27" s="275" t="s">
        <v>6</v>
      </c>
      <c r="D27" s="275"/>
      <c r="E27" s="275"/>
      <c r="F27" s="65"/>
      <c r="G27" s="65"/>
      <c r="H27" s="65"/>
      <c r="I27" s="65"/>
      <c r="J27" s="65"/>
      <c r="K27" s="65"/>
      <c r="L27" s="65"/>
      <c r="M27" s="65"/>
      <c r="N27" s="65"/>
      <c r="O27" s="58"/>
      <c r="P27" s="68"/>
    </row>
    <row r="28" spans="1:19" ht="15.75" x14ac:dyDescent="0.25">
      <c r="A28" s="53"/>
      <c r="B28" s="22"/>
      <c r="C28" s="276" t="s">
        <v>81</v>
      </c>
      <c r="D28" s="276"/>
      <c r="E28" s="276"/>
      <c r="F28" s="276"/>
      <c r="G28" s="276"/>
      <c r="H28" s="276"/>
      <c r="I28" s="276"/>
      <c r="J28" s="276"/>
      <c r="K28" s="276"/>
      <c r="L28" s="276"/>
      <c r="M28" s="276"/>
      <c r="N28" s="276"/>
      <c r="O28" s="58"/>
      <c r="P28" s="68"/>
    </row>
    <row r="29" spans="1:19" ht="15.75" x14ac:dyDescent="0.25">
      <c r="A29" s="53"/>
      <c r="B29" s="22"/>
      <c r="C29" s="276"/>
      <c r="D29" s="276"/>
      <c r="E29" s="276"/>
      <c r="F29" s="276"/>
      <c r="G29" s="276"/>
      <c r="H29" s="276"/>
      <c r="I29" s="276"/>
      <c r="J29" s="276"/>
      <c r="K29" s="276"/>
      <c r="L29" s="276"/>
      <c r="M29" s="276"/>
      <c r="N29" s="276"/>
      <c r="O29" s="58"/>
      <c r="P29" s="68"/>
    </row>
    <row r="30" spans="1:19" ht="32.450000000000003" customHeight="1" x14ac:dyDescent="0.25">
      <c r="A30" s="53"/>
      <c r="B30" s="22"/>
      <c r="C30" s="292"/>
      <c r="D30" s="292"/>
      <c r="E30" s="292"/>
      <c r="F30" s="292"/>
      <c r="G30" s="292"/>
      <c r="H30" s="292"/>
      <c r="I30" s="292"/>
      <c r="J30" s="292"/>
      <c r="K30" s="292"/>
      <c r="L30" s="292"/>
      <c r="M30" s="292"/>
      <c r="N30" s="292"/>
      <c r="O30" s="58"/>
      <c r="P30" s="68"/>
    </row>
    <row r="31" spans="1:19" ht="141.75" customHeight="1" x14ac:dyDescent="0.25">
      <c r="A31" s="53"/>
      <c r="B31" s="22"/>
      <c r="C31" s="277"/>
      <c r="D31" s="278"/>
      <c r="E31" s="278"/>
      <c r="F31" s="278"/>
      <c r="G31" s="278"/>
      <c r="H31" s="278"/>
      <c r="I31" s="278"/>
      <c r="J31" s="278"/>
      <c r="K31" s="278"/>
      <c r="L31" s="278"/>
      <c r="M31" s="278"/>
      <c r="N31" s="279"/>
      <c r="O31" s="58"/>
      <c r="P31" s="68"/>
      <c r="S31" s="49"/>
    </row>
    <row r="32" spans="1:19" ht="24.6" customHeight="1" x14ac:dyDescent="0.25">
      <c r="A32" s="53"/>
      <c r="B32" s="22"/>
      <c r="C32" s="210"/>
      <c r="D32" s="210"/>
      <c r="E32" s="210"/>
      <c r="F32" s="210"/>
      <c r="G32" s="210"/>
      <c r="H32" s="210"/>
      <c r="I32" s="210"/>
      <c r="J32" s="210"/>
      <c r="K32" s="210"/>
      <c r="L32" s="210"/>
      <c r="M32" s="210"/>
      <c r="N32" s="210"/>
      <c r="O32" s="58"/>
      <c r="P32" s="68"/>
    </row>
    <row r="33" spans="1:28" ht="18" customHeight="1" x14ac:dyDescent="0.25">
      <c r="A33" s="53"/>
      <c r="B33" s="22"/>
      <c r="C33" s="67"/>
      <c r="D33" s="67"/>
      <c r="E33" s="67"/>
      <c r="F33" s="67"/>
      <c r="G33" s="67"/>
      <c r="H33" s="67"/>
      <c r="I33" s="67"/>
      <c r="J33" s="67"/>
      <c r="K33" s="67"/>
      <c r="L33" s="67"/>
      <c r="M33" s="67"/>
      <c r="N33" s="67"/>
      <c r="O33" s="58"/>
      <c r="P33" s="68"/>
      <c r="S33" s="49"/>
    </row>
    <row r="34" spans="1:28" s="87" customFormat="1" ht="38.25" customHeight="1" x14ac:dyDescent="0.5">
      <c r="A34" s="51"/>
      <c r="B34" s="52"/>
      <c r="C34" s="281" t="s">
        <v>48</v>
      </c>
      <c r="D34" s="281"/>
      <c r="E34" s="281"/>
      <c r="F34" s="281"/>
      <c r="G34" s="281"/>
      <c r="H34" s="281"/>
      <c r="I34" s="281"/>
      <c r="J34" s="281"/>
      <c r="K34" s="281"/>
      <c r="L34" s="281"/>
      <c r="M34" s="281"/>
      <c r="N34" s="281"/>
      <c r="O34" s="85"/>
      <c r="P34" s="93"/>
      <c r="Q34" s="86"/>
      <c r="S34" s="106"/>
    </row>
    <row r="35" spans="1:28" ht="18.600000000000001" customHeight="1" x14ac:dyDescent="0.25">
      <c r="A35" s="53"/>
      <c r="B35" s="22"/>
      <c r="C35" s="66"/>
      <c r="D35" s="66"/>
      <c r="E35" s="66"/>
      <c r="F35" s="66"/>
      <c r="G35" s="66"/>
      <c r="H35" s="66"/>
      <c r="I35" s="66"/>
      <c r="J35" s="66"/>
      <c r="K35" s="66"/>
      <c r="L35" s="66"/>
      <c r="M35" s="189"/>
      <c r="N35" s="66"/>
      <c r="O35" s="58"/>
      <c r="P35" s="68"/>
      <c r="R35" s="35"/>
      <c r="S35" s="50"/>
      <c r="T35" s="68"/>
      <c r="U35" s="68"/>
      <c r="V35" s="68"/>
      <c r="W35" s="68"/>
      <c r="X35" s="68"/>
      <c r="Y35" s="68"/>
      <c r="Z35" s="68"/>
      <c r="AA35" s="68"/>
      <c r="AB35" s="68"/>
    </row>
    <row r="36" spans="1:28" ht="32.1" customHeight="1" x14ac:dyDescent="0.45">
      <c r="A36" s="53"/>
      <c r="B36" s="22"/>
      <c r="C36" s="243" t="s">
        <v>82</v>
      </c>
      <c r="D36" s="65"/>
      <c r="E36" s="65"/>
      <c r="F36" s="65"/>
      <c r="G36" s="65"/>
      <c r="H36" s="65"/>
      <c r="I36" s="65"/>
      <c r="J36" s="65"/>
      <c r="K36" s="65"/>
      <c r="L36" s="65"/>
      <c r="M36" s="65"/>
      <c r="N36" s="65"/>
      <c r="O36" s="58"/>
      <c r="P36" s="68"/>
      <c r="R36" s="35"/>
      <c r="S36" s="68"/>
      <c r="T36" s="68"/>
      <c r="U36" s="68"/>
      <c r="V36" s="68"/>
      <c r="W36" s="68"/>
      <c r="X36" s="68"/>
      <c r="Y36" s="68"/>
      <c r="Z36" s="68"/>
      <c r="AA36" s="68"/>
      <c r="AB36" s="68"/>
    </row>
    <row r="37" spans="1:28" ht="42" customHeight="1" x14ac:dyDescent="0.25">
      <c r="A37" s="53"/>
      <c r="B37" s="22"/>
      <c r="C37" s="292" t="s">
        <v>83</v>
      </c>
      <c r="D37" s="292"/>
      <c r="E37" s="292"/>
      <c r="F37" s="292"/>
      <c r="G37" s="292"/>
      <c r="H37" s="292"/>
      <c r="I37" s="292"/>
      <c r="J37" s="292"/>
      <c r="K37" s="292"/>
      <c r="L37" s="292"/>
      <c r="M37" s="292"/>
      <c r="N37" s="292"/>
      <c r="O37" s="58"/>
      <c r="P37" s="68"/>
      <c r="R37" s="35"/>
      <c r="S37" s="68"/>
      <c r="T37" s="68"/>
      <c r="U37" s="68"/>
      <c r="V37" s="68"/>
      <c r="W37" s="68"/>
      <c r="X37" s="68"/>
      <c r="Y37" s="68"/>
      <c r="Z37" s="68"/>
      <c r="AA37" s="68"/>
      <c r="AB37" s="68"/>
    </row>
    <row r="38" spans="1:28" ht="141.75" customHeight="1" x14ac:dyDescent="0.25">
      <c r="A38" s="53"/>
      <c r="B38" s="22"/>
      <c r="C38" s="277"/>
      <c r="D38" s="278"/>
      <c r="E38" s="278"/>
      <c r="F38" s="278"/>
      <c r="G38" s="278"/>
      <c r="H38" s="278"/>
      <c r="I38" s="278"/>
      <c r="J38" s="278"/>
      <c r="K38" s="278"/>
      <c r="L38" s="278"/>
      <c r="M38" s="278"/>
      <c r="N38" s="279"/>
      <c r="O38" s="58"/>
      <c r="P38" s="68"/>
      <c r="R38" s="35"/>
      <c r="S38" s="68"/>
      <c r="T38" s="68"/>
      <c r="U38" s="68"/>
      <c r="V38" s="68"/>
      <c r="W38" s="68"/>
      <c r="X38" s="68"/>
      <c r="Y38" s="68"/>
      <c r="Z38" s="68"/>
      <c r="AA38" s="68"/>
      <c r="AB38" s="68"/>
    </row>
    <row r="39" spans="1:28" ht="24.6" customHeight="1" x14ac:dyDescent="0.25">
      <c r="A39" s="53"/>
      <c r="B39" s="22"/>
      <c r="C39" s="210"/>
      <c r="D39" s="210"/>
      <c r="E39" s="210"/>
      <c r="F39" s="210"/>
      <c r="G39" s="210"/>
      <c r="H39" s="210"/>
      <c r="I39" s="210"/>
      <c r="J39" s="210"/>
      <c r="K39" s="210"/>
      <c r="L39" s="210"/>
      <c r="M39" s="210"/>
      <c r="N39" s="210"/>
      <c r="O39" s="58"/>
      <c r="P39" s="68"/>
    </row>
    <row r="40" spans="1:28" ht="26.45" customHeight="1" x14ac:dyDescent="0.45">
      <c r="A40" s="53"/>
      <c r="B40" s="22"/>
      <c r="C40" s="275" t="s">
        <v>84</v>
      </c>
      <c r="D40" s="275"/>
      <c r="E40" s="275"/>
      <c r="F40" s="65"/>
      <c r="G40" s="65"/>
      <c r="H40" s="65"/>
      <c r="I40" s="65"/>
      <c r="J40" s="65"/>
      <c r="K40" s="65"/>
      <c r="L40" s="65"/>
      <c r="M40" s="65"/>
      <c r="N40" s="65"/>
      <c r="O40" s="58"/>
      <c r="P40" s="68"/>
    </row>
    <row r="41" spans="1:28" ht="59.45" customHeight="1" x14ac:dyDescent="0.25">
      <c r="A41" s="53"/>
      <c r="B41" s="22"/>
      <c r="C41" s="276" t="s">
        <v>86</v>
      </c>
      <c r="D41" s="276"/>
      <c r="E41" s="276"/>
      <c r="F41" s="276"/>
      <c r="G41" s="276"/>
      <c r="H41" s="276"/>
      <c r="I41" s="276"/>
      <c r="J41" s="276"/>
      <c r="K41" s="276"/>
      <c r="L41" s="276"/>
      <c r="M41" s="276"/>
      <c r="N41" s="276"/>
      <c r="O41" s="58"/>
      <c r="P41" s="68"/>
    </row>
    <row r="42" spans="1:28" ht="68.45" customHeight="1" x14ac:dyDescent="0.25">
      <c r="A42" s="53"/>
      <c r="B42" s="22"/>
      <c r="C42" s="276"/>
      <c r="D42" s="276"/>
      <c r="E42" s="276"/>
      <c r="F42" s="276"/>
      <c r="G42" s="276"/>
      <c r="H42" s="276"/>
      <c r="I42" s="276"/>
      <c r="J42" s="276"/>
      <c r="K42" s="276"/>
      <c r="L42" s="276"/>
      <c r="M42" s="276"/>
      <c r="N42" s="276"/>
      <c r="O42" s="58"/>
      <c r="P42" s="68"/>
    </row>
    <row r="43" spans="1:28" ht="141.75" customHeight="1" x14ac:dyDescent="0.25">
      <c r="A43" s="53"/>
      <c r="B43" s="22"/>
      <c r="C43" s="277"/>
      <c r="D43" s="278"/>
      <c r="E43" s="278"/>
      <c r="F43" s="278"/>
      <c r="G43" s="278"/>
      <c r="H43" s="278"/>
      <c r="I43" s="278"/>
      <c r="J43" s="278"/>
      <c r="K43" s="278"/>
      <c r="L43" s="278"/>
      <c r="M43" s="278"/>
      <c r="N43" s="279"/>
      <c r="O43" s="58"/>
      <c r="P43" s="68"/>
      <c r="S43" s="49"/>
    </row>
    <row r="44" spans="1:28" ht="27.95" customHeight="1" x14ac:dyDescent="0.25">
      <c r="A44" s="53"/>
      <c r="B44" s="22"/>
      <c r="C44" s="67"/>
      <c r="D44" s="67"/>
      <c r="E44" s="67"/>
      <c r="F44" s="67"/>
      <c r="G44" s="67"/>
      <c r="H44" s="67"/>
      <c r="I44" s="67"/>
      <c r="J44" s="67"/>
      <c r="K44" s="67"/>
      <c r="L44" s="67"/>
      <c r="M44" s="67"/>
      <c r="N44" s="67"/>
      <c r="O44" s="58"/>
      <c r="P44" s="68"/>
      <c r="R44" s="35"/>
      <c r="S44" s="68"/>
      <c r="T44" s="68"/>
      <c r="U44" s="68"/>
      <c r="V44" s="68"/>
      <c r="W44" s="68"/>
      <c r="X44" s="68"/>
      <c r="Y44" s="68"/>
      <c r="Z44" s="68"/>
      <c r="AA44" s="68"/>
      <c r="AB44" s="68"/>
    </row>
    <row r="45" spans="1:28" s="87" customFormat="1" ht="43.5" customHeight="1" x14ac:dyDescent="0.5">
      <c r="A45" s="83"/>
      <c r="B45" s="88"/>
      <c r="C45" s="89" t="s">
        <v>57</v>
      </c>
      <c r="D45" s="90"/>
      <c r="E45" s="90"/>
      <c r="F45" s="90"/>
      <c r="G45" s="90"/>
      <c r="H45" s="90"/>
      <c r="I45" s="90"/>
      <c r="J45" s="90"/>
      <c r="K45" s="90"/>
      <c r="L45" s="90"/>
      <c r="M45" s="90"/>
      <c r="N45" s="91"/>
      <c r="O45" s="92"/>
      <c r="P45" s="196"/>
      <c r="Q45" s="86"/>
    </row>
    <row r="46" spans="1:28" ht="14.45" customHeight="1" x14ac:dyDescent="0.25">
      <c r="A46" s="53"/>
      <c r="B46" s="62"/>
      <c r="C46" s="280" t="s">
        <v>69</v>
      </c>
      <c r="D46" s="280"/>
      <c r="E46" s="280"/>
      <c r="F46" s="280"/>
      <c r="G46" s="280"/>
      <c r="H46" s="280"/>
      <c r="I46" s="280"/>
      <c r="J46" s="280"/>
      <c r="K46" s="280"/>
      <c r="L46" s="280"/>
      <c r="M46" s="280"/>
      <c r="N46" s="280"/>
      <c r="O46" s="63"/>
      <c r="P46" s="197"/>
    </row>
    <row r="47" spans="1:28" ht="15" customHeight="1" x14ac:dyDescent="0.25">
      <c r="A47" s="53"/>
      <c r="B47" s="22"/>
      <c r="C47" s="280"/>
      <c r="D47" s="280"/>
      <c r="E47" s="280"/>
      <c r="F47" s="280"/>
      <c r="G47" s="280"/>
      <c r="H47" s="280"/>
      <c r="I47" s="280"/>
      <c r="J47" s="280"/>
      <c r="K47" s="280"/>
      <c r="L47" s="280"/>
      <c r="M47" s="280"/>
      <c r="N47" s="280"/>
      <c r="O47" s="63"/>
      <c r="P47" s="197"/>
      <c r="R47" s="68"/>
      <c r="S47" s="68"/>
      <c r="T47" s="68"/>
      <c r="U47" s="68"/>
      <c r="V47" s="68"/>
      <c r="W47" s="68"/>
      <c r="X47" s="68"/>
      <c r="Y47" s="68"/>
      <c r="Z47" s="68"/>
      <c r="AA47" s="68"/>
      <c r="AB47" s="68"/>
    </row>
    <row r="48" spans="1:28" ht="15" customHeight="1" x14ac:dyDescent="0.25">
      <c r="A48" s="53"/>
      <c r="B48" s="22"/>
      <c r="C48" s="280"/>
      <c r="D48" s="280"/>
      <c r="E48" s="280"/>
      <c r="F48" s="280"/>
      <c r="G48" s="280"/>
      <c r="H48" s="280"/>
      <c r="I48" s="280"/>
      <c r="J48" s="280"/>
      <c r="K48" s="280"/>
      <c r="L48" s="280"/>
      <c r="M48" s="280"/>
      <c r="N48" s="280"/>
      <c r="O48" s="63"/>
      <c r="P48" s="197"/>
      <c r="R48" s="68"/>
      <c r="S48" s="68"/>
      <c r="T48" s="68"/>
      <c r="U48" s="68"/>
      <c r="V48" s="68"/>
      <c r="W48" s="68"/>
      <c r="X48" s="68"/>
      <c r="Y48" s="68"/>
      <c r="Z48" s="68"/>
      <c r="AA48" s="68"/>
      <c r="AB48" s="68"/>
    </row>
    <row r="49" spans="1:28" ht="15" customHeight="1" x14ac:dyDescent="0.25">
      <c r="A49" s="53"/>
      <c r="B49" s="22"/>
      <c r="C49" s="280"/>
      <c r="D49" s="280"/>
      <c r="E49" s="280"/>
      <c r="F49" s="280"/>
      <c r="G49" s="280"/>
      <c r="H49" s="280"/>
      <c r="I49" s="280"/>
      <c r="J49" s="280"/>
      <c r="K49" s="280"/>
      <c r="L49" s="280"/>
      <c r="M49" s="280"/>
      <c r="N49" s="280"/>
      <c r="O49" s="63"/>
      <c r="P49" s="197"/>
      <c r="R49" s="68"/>
      <c r="S49" s="68"/>
      <c r="T49" s="68"/>
      <c r="U49" s="68"/>
      <c r="V49" s="68"/>
      <c r="W49" s="68"/>
      <c r="X49" s="68"/>
      <c r="Y49" s="68"/>
      <c r="Z49" s="68"/>
      <c r="AA49" s="68"/>
      <c r="AB49" s="68"/>
    </row>
    <row r="50" spans="1:28" ht="0.6" customHeight="1" x14ac:dyDescent="0.25">
      <c r="A50" s="53"/>
      <c r="B50" s="22"/>
      <c r="C50" s="280"/>
      <c r="D50" s="280"/>
      <c r="E50" s="280"/>
      <c r="F50" s="280"/>
      <c r="G50" s="280"/>
      <c r="H50" s="280"/>
      <c r="I50" s="280"/>
      <c r="J50" s="280"/>
      <c r="K50" s="280"/>
      <c r="L50" s="280"/>
      <c r="M50" s="280"/>
      <c r="N50" s="280"/>
      <c r="O50" s="63"/>
      <c r="P50" s="197"/>
    </row>
    <row r="51" spans="1:28" ht="12" customHeight="1" x14ac:dyDescent="0.25">
      <c r="A51" s="53"/>
      <c r="B51" s="22"/>
      <c r="C51" s="280"/>
      <c r="D51" s="280"/>
      <c r="E51" s="280"/>
      <c r="F51" s="280"/>
      <c r="G51" s="280"/>
      <c r="H51" s="280"/>
      <c r="I51" s="280"/>
      <c r="J51" s="280"/>
      <c r="K51" s="280"/>
      <c r="L51" s="280"/>
      <c r="M51" s="280"/>
      <c r="N51" s="280"/>
      <c r="O51" s="63"/>
      <c r="P51" s="197"/>
    </row>
    <row r="52" spans="1:28" s="87" customFormat="1" ht="38.1" customHeight="1" x14ac:dyDescent="0.5">
      <c r="A52" s="51"/>
      <c r="B52" s="52"/>
      <c r="C52" s="281" t="s">
        <v>60</v>
      </c>
      <c r="D52" s="281"/>
      <c r="E52" s="281"/>
      <c r="F52" s="281"/>
      <c r="G52" s="281"/>
      <c r="H52" s="281"/>
      <c r="I52" s="281"/>
      <c r="J52" s="281"/>
      <c r="K52" s="281"/>
      <c r="L52" s="281"/>
      <c r="M52" s="281"/>
      <c r="N52" s="281"/>
      <c r="O52" s="85"/>
      <c r="P52" s="93"/>
      <c r="Q52" s="86"/>
    </row>
    <row r="53" spans="1:28" ht="5.45" customHeight="1" x14ac:dyDescent="0.45">
      <c r="A53" s="53"/>
      <c r="B53" s="22"/>
      <c r="C53" s="65"/>
      <c r="D53" s="65"/>
      <c r="E53" s="65"/>
      <c r="F53" s="65"/>
      <c r="G53" s="65"/>
      <c r="H53" s="65"/>
      <c r="I53" s="65"/>
      <c r="J53" s="65"/>
      <c r="K53" s="65"/>
      <c r="L53" s="65"/>
      <c r="M53" s="65"/>
      <c r="N53" s="65"/>
      <c r="O53" s="58"/>
      <c r="P53" s="68"/>
    </row>
    <row r="54" spans="1:28" s="82" customFormat="1" ht="28.5" x14ac:dyDescent="0.45">
      <c r="A54" s="34"/>
      <c r="B54" s="80"/>
      <c r="C54" s="64" t="str">
        <f>"Total Claims for current reporting period (Period "&amp;E15&amp;")"</f>
        <v>Total Claims for current reporting period (Period )</v>
      </c>
      <c r="D54" s="65"/>
      <c r="E54" s="65"/>
      <c r="F54" s="65"/>
      <c r="G54" s="65"/>
      <c r="H54" s="65"/>
      <c r="I54" s="65"/>
      <c r="J54" s="65"/>
      <c r="K54" s="65"/>
      <c r="L54" s="65"/>
      <c r="M54" s="65"/>
      <c r="N54" s="65"/>
      <c r="O54" s="81"/>
      <c r="P54" s="32"/>
      <c r="Q54" s="33"/>
    </row>
    <row r="55" spans="1:28" s="82" customFormat="1" ht="28.5" x14ac:dyDescent="0.45">
      <c r="A55" s="34"/>
      <c r="B55" s="80"/>
      <c r="C55" s="69" t="s">
        <v>55</v>
      </c>
      <c r="D55" s="65"/>
      <c r="E55" s="65"/>
      <c r="F55" s="65"/>
      <c r="G55" s="65"/>
      <c r="H55" s="65"/>
      <c r="I55" s="65"/>
      <c r="J55" s="65"/>
      <c r="K55" s="65"/>
      <c r="L55" s="65"/>
      <c r="M55" s="65"/>
      <c r="N55" s="65"/>
      <c r="O55" s="81"/>
      <c r="P55" s="32"/>
      <c r="Q55" s="33"/>
    </row>
    <row r="56" spans="1:28" s="82" customFormat="1" ht="28.5" x14ac:dyDescent="0.45">
      <c r="A56" s="34"/>
      <c r="B56" s="80"/>
      <c r="C56" s="64"/>
      <c r="D56" s="65"/>
      <c r="E56" s="65"/>
      <c r="F56" s="65"/>
      <c r="G56" s="65"/>
      <c r="H56" s="65"/>
      <c r="I56" s="65"/>
      <c r="J56" s="65"/>
      <c r="K56" s="65"/>
      <c r="L56" s="65"/>
      <c r="M56" s="95"/>
      <c r="N56" s="65"/>
      <c r="O56" s="81"/>
      <c r="P56" s="32"/>
      <c r="Q56" s="33"/>
    </row>
    <row r="57" spans="1:28" s="82" customFormat="1" ht="46.5" customHeight="1" x14ac:dyDescent="0.45">
      <c r="A57" s="34"/>
      <c r="B57" s="80"/>
      <c r="C57" s="70"/>
      <c r="D57" s="70"/>
      <c r="E57" s="71" t="s">
        <v>7</v>
      </c>
      <c r="F57" s="71" t="s">
        <v>8</v>
      </c>
      <c r="G57" s="71" t="s">
        <v>9</v>
      </c>
      <c r="H57" s="71" t="s">
        <v>10</v>
      </c>
      <c r="I57" s="71" t="s">
        <v>11</v>
      </c>
      <c r="J57" s="71" t="s">
        <v>12</v>
      </c>
      <c r="K57" s="71" t="s">
        <v>13</v>
      </c>
      <c r="L57" s="71" t="s">
        <v>14</v>
      </c>
      <c r="M57" s="201"/>
      <c r="N57" s="192"/>
      <c r="O57" s="81"/>
      <c r="P57" s="32"/>
      <c r="Q57" s="33"/>
    </row>
    <row r="58" spans="1:28" s="82" customFormat="1" ht="34.5" customHeight="1" x14ac:dyDescent="0.45">
      <c r="A58" s="34"/>
      <c r="B58" s="80"/>
      <c r="C58" s="285" t="s">
        <v>16</v>
      </c>
      <c r="D58" s="286"/>
      <c r="E58" s="168">
        <f>SUMIF('3 - Transactions'!N:N,E15&amp;" - Total",'3 - Transactions'!P:P)</f>
        <v>0</v>
      </c>
      <c r="F58" s="168">
        <f>SUMIFS('3 - Transactions'!P:P,'3 - Transactions'!N:N,'1 - Annual Report'!E15&amp;" - SME")</f>
        <v>0</v>
      </c>
      <c r="G58" s="168">
        <f>SUMIFS('3 - Transactions'!P:P,'3 - Transactions'!N:N,'1 - Annual Report'!E15&amp;" - Atlantic")+SUMIFS('3 - Transactions'!P:P,'3 - Transactions'!B:B,"Atlantic",'3 - Transactions'!N:N,'1 - Annual Report'!E15&amp;" - Total")</f>
        <v>0</v>
      </c>
      <c r="H58" s="168">
        <f>SUMIFS('3 - Transactions'!P:P,'3 - Transactions'!N:N,'1 - Annual Report'!E15&amp;" - N Ontario")+SUMIFS('3 - Transactions'!P:P,'3 - Transactions'!B:B,"N Ontario",'3 - Transactions'!N:N,'1 - Annual Report'!E15&amp;" - Total")</f>
        <v>0</v>
      </c>
      <c r="I58" s="168">
        <f>SUMIFS('3 - Transactions'!P:P,'3 - Transactions'!N:N,'1 - Annual Report'!E15&amp;" - Ontario")+SUMIFS('3 - Transactions'!P:P,'3 - Transactions'!B:B,"Ontario",'3 - Transactions'!N:N,'1 - Annual Report'!E15&amp;" - Total")</f>
        <v>0</v>
      </c>
      <c r="J58" s="168">
        <f>SUMIFS('3 - Transactions'!P:P,'3 - Transactions'!N:N,'1 - Annual Report'!E15&amp;" - Quebec")+SUMIFS('3 - Transactions'!P:P,'3 - Transactions'!B:B,"Quebec",'3 - Transactions'!N:N,'1 - Annual Report'!E15&amp;" - Total")</f>
        <v>0</v>
      </c>
      <c r="K58" s="168">
        <f>SUMIFS('3 - Transactions'!P:P,'3 - Transactions'!N:N,'1 - Annual Report'!E15&amp;" - West")+SUMIFS('3 - Transactions'!P:P,'3 - Transactions'!B:B,"West",'3 - Transactions'!N:N,'1 - Annual Report'!E15&amp;" - Total")</f>
        <v>0</v>
      </c>
      <c r="L58" s="168">
        <f>SUMIFS('3 - Transactions'!P:P,'3 - Transactions'!N:N,'1 - Annual Report'!E15&amp;" - North")+SUMIFS('3 - Transactions'!P:P,'3 - Transactions'!B:B,"North",'3 - Transactions'!N:N,'1 - Annual Report'!E15&amp;" - Total")</f>
        <v>0</v>
      </c>
      <c r="M58" s="202"/>
      <c r="N58" s="74"/>
      <c r="O58" s="81"/>
      <c r="P58" s="32"/>
      <c r="Q58" s="33"/>
    </row>
    <row r="59" spans="1:28" s="82" customFormat="1" ht="23.1" customHeight="1" x14ac:dyDescent="0.45">
      <c r="A59" s="34"/>
      <c r="B59" s="80"/>
      <c r="C59" s="72"/>
      <c r="D59" s="65"/>
      <c r="E59" s="65"/>
      <c r="F59" s="65"/>
      <c r="G59" s="65"/>
      <c r="H59" s="65"/>
      <c r="I59" s="65"/>
      <c r="J59" s="65"/>
      <c r="K59" s="65"/>
      <c r="L59" s="65"/>
      <c r="M59" s="95"/>
      <c r="N59" s="65"/>
      <c r="O59" s="81"/>
      <c r="P59" s="32"/>
      <c r="Q59" s="33"/>
    </row>
    <row r="60" spans="1:28" s="82" customFormat="1" ht="28.5" x14ac:dyDescent="0.45">
      <c r="A60" s="34"/>
      <c r="B60" s="80"/>
      <c r="C60" s="64" t="str">
        <f>"Totals since start of achievement period, up to and including period "&amp;E15&amp;"."</f>
        <v>Totals since start of achievement period, up to and including period .</v>
      </c>
      <c r="D60" s="65"/>
      <c r="E60" s="65"/>
      <c r="F60" s="65"/>
      <c r="G60" s="65"/>
      <c r="H60" s="65"/>
      <c r="I60" s="65"/>
      <c r="J60" s="65"/>
      <c r="K60" s="65"/>
      <c r="L60" s="65"/>
      <c r="M60" s="95"/>
      <c r="N60" s="65"/>
      <c r="O60" s="81"/>
      <c r="P60" s="32"/>
      <c r="Q60" s="33"/>
    </row>
    <row r="61" spans="1:28" s="99" customFormat="1" ht="28.5" x14ac:dyDescent="0.45">
      <c r="A61" s="95"/>
      <c r="B61" s="96"/>
      <c r="C61" s="69" t="s">
        <v>50</v>
      </c>
      <c r="D61" s="65"/>
      <c r="E61" s="65"/>
      <c r="F61" s="65"/>
      <c r="G61" s="65"/>
      <c r="H61" s="65"/>
      <c r="I61" s="65"/>
      <c r="J61" s="65"/>
      <c r="K61" s="65"/>
      <c r="L61" s="65"/>
      <c r="M61" s="95"/>
      <c r="N61" s="65"/>
      <c r="O61" s="97"/>
      <c r="P61" s="65"/>
      <c r="Q61" s="98"/>
    </row>
    <row r="62" spans="1:28" s="82" customFormat="1" ht="28.5" x14ac:dyDescent="0.45">
      <c r="A62" s="34"/>
      <c r="B62" s="80"/>
      <c r="C62" s="64"/>
      <c r="D62" s="65"/>
      <c r="E62" s="65"/>
      <c r="F62" s="65"/>
      <c r="G62" s="65"/>
      <c r="H62" s="65"/>
      <c r="I62" s="65"/>
      <c r="J62" s="65"/>
      <c r="K62" s="65"/>
      <c r="L62" s="65"/>
      <c r="M62" s="95"/>
      <c r="N62" s="65"/>
      <c r="O62" s="81"/>
      <c r="P62" s="32"/>
      <c r="Q62" s="33"/>
    </row>
    <row r="63" spans="1:28" s="82" customFormat="1" ht="47.25" customHeight="1" x14ac:dyDescent="0.45">
      <c r="A63" s="34"/>
      <c r="B63" s="80"/>
      <c r="C63" s="70"/>
      <c r="D63" s="70"/>
      <c r="E63" s="71" t="s">
        <v>7</v>
      </c>
      <c r="F63" s="71" t="s">
        <v>8</v>
      </c>
      <c r="G63" s="71" t="s">
        <v>9</v>
      </c>
      <c r="H63" s="71" t="s">
        <v>10</v>
      </c>
      <c r="I63" s="71" t="s">
        <v>11</v>
      </c>
      <c r="J63" s="71" t="s">
        <v>12</v>
      </c>
      <c r="K63" s="71" t="s">
        <v>13</v>
      </c>
      <c r="L63" s="71" t="s">
        <v>14</v>
      </c>
      <c r="M63" s="201"/>
      <c r="N63" s="192"/>
      <c r="O63" s="81"/>
      <c r="P63" s="32"/>
      <c r="Q63" s="33"/>
    </row>
    <row r="64" spans="1:28" s="82" customFormat="1" ht="28.5" x14ac:dyDescent="0.45">
      <c r="A64" s="34"/>
      <c r="B64" s="80"/>
      <c r="C64" s="285" t="s">
        <v>15</v>
      </c>
      <c r="D64" s="286"/>
      <c r="E64" s="169"/>
      <c r="F64" s="169"/>
      <c r="G64" s="169"/>
      <c r="H64" s="169"/>
      <c r="I64" s="169"/>
      <c r="J64" s="169"/>
      <c r="K64" s="169"/>
      <c r="L64" s="169"/>
      <c r="M64" s="203"/>
      <c r="N64" s="74"/>
      <c r="O64" s="81"/>
      <c r="P64" s="32"/>
      <c r="Q64" s="33"/>
    </row>
    <row r="65" spans="1:24" s="82" customFormat="1" ht="28.5" x14ac:dyDescent="0.45">
      <c r="A65" s="34"/>
      <c r="B65" s="80"/>
      <c r="C65" s="285" t="s">
        <v>16</v>
      </c>
      <c r="D65" s="286"/>
      <c r="E65" s="170"/>
      <c r="F65" s="170"/>
      <c r="G65" s="170"/>
      <c r="H65" s="170"/>
      <c r="I65" s="170"/>
      <c r="J65" s="170"/>
      <c r="K65" s="170"/>
      <c r="L65" s="170"/>
      <c r="M65" s="204"/>
      <c r="N65" s="74"/>
      <c r="O65" s="81"/>
      <c r="P65" s="32"/>
      <c r="Q65" s="33"/>
    </row>
    <row r="66" spans="1:24" s="82" customFormat="1" ht="28.5" x14ac:dyDescent="0.45">
      <c r="A66" s="34"/>
      <c r="B66" s="80"/>
      <c r="C66" s="285" t="s">
        <v>17</v>
      </c>
      <c r="D66" s="286"/>
      <c r="E66" s="169"/>
      <c r="F66" s="169"/>
      <c r="G66" s="169"/>
      <c r="H66" s="169"/>
      <c r="I66" s="169"/>
      <c r="J66" s="169"/>
      <c r="K66" s="169"/>
      <c r="L66" s="169"/>
      <c r="M66" s="203"/>
      <c r="N66" s="74"/>
      <c r="O66" s="81"/>
      <c r="P66" s="32"/>
      <c r="Q66" s="33"/>
    </row>
    <row r="67" spans="1:24" s="82" customFormat="1" ht="21" customHeight="1" x14ac:dyDescent="0.45">
      <c r="A67" s="34"/>
      <c r="B67" s="80"/>
      <c r="C67" s="73"/>
      <c r="D67" s="73"/>
      <c r="E67" s="100"/>
      <c r="F67" s="101"/>
      <c r="G67" s="101"/>
      <c r="H67" s="101"/>
      <c r="I67" s="101"/>
      <c r="J67" s="101"/>
      <c r="K67" s="101"/>
      <c r="L67" s="101"/>
      <c r="M67" s="200"/>
      <c r="N67" s="74"/>
      <c r="O67" s="81"/>
      <c r="P67" s="32"/>
      <c r="Q67" s="33"/>
    </row>
    <row r="68" spans="1:24" s="87" customFormat="1" ht="33" customHeight="1" x14ac:dyDescent="0.5">
      <c r="A68" s="83"/>
      <c r="B68" s="88"/>
      <c r="C68" s="89" t="s">
        <v>56</v>
      </c>
      <c r="D68" s="90"/>
      <c r="E68" s="90"/>
      <c r="F68" s="90"/>
      <c r="G68" s="90"/>
      <c r="H68" s="90"/>
      <c r="I68" s="90"/>
      <c r="J68" s="90"/>
      <c r="K68" s="90"/>
      <c r="L68" s="90"/>
      <c r="M68" s="90"/>
      <c r="N68" s="91"/>
      <c r="O68" s="92"/>
      <c r="P68" s="196"/>
      <c r="Q68" s="86"/>
    </row>
    <row r="69" spans="1:24" ht="19.5" customHeight="1" x14ac:dyDescent="0.25">
      <c r="A69" s="53"/>
      <c r="B69" s="62"/>
      <c r="C69" s="75"/>
      <c r="D69" s="76"/>
      <c r="E69" s="76"/>
      <c r="F69" s="76"/>
      <c r="G69" s="76"/>
      <c r="H69" s="76"/>
      <c r="I69" s="76"/>
      <c r="J69" s="76"/>
      <c r="K69" s="76"/>
      <c r="L69" s="76"/>
      <c r="M69" s="76"/>
      <c r="N69" s="76"/>
      <c r="O69" s="63"/>
      <c r="P69" s="197"/>
    </row>
    <row r="70" spans="1:24" s="82" customFormat="1" ht="28.5" x14ac:dyDescent="0.45">
      <c r="A70" s="34"/>
      <c r="B70" s="80"/>
      <c r="C70" s="64" t="s">
        <v>30</v>
      </c>
      <c r="D70" s="65"/>
      <c r="E70" s="65"/>
      <c r="F70" s="65"/>
      <c r="G70" s="65"/>
      <c r="H70" s="65"/>
      <c r="I70" s="65"/>
      <c r="J70" s="65"/>
      <c r="K70" s="65"/>
      <c r="L70" s="65"/>
      <c r="M70" s="65"/>
      <c r="N70" s="65"/>
      <c r="O70" s="81"/>
      <c r="P70" s="32"/>
      <c r="Q70" s="33"/>
    </row>
    <row r="71" spans="1:24" s="82" customFormat="1" ht="65.45" customHeight="1" x14ac:dyDescent="0.45">
      <c r="A71" s="34"/>
      <c r="B71" s="80"/>
      <c r="C71" s="280" t="s">
        <v>87</v>
      </c>
      <c r="D71" s="280"/>
      <c r="E71" s="280"/>
      <c r="F71" s="280"/>
      <c r="G71" s="280"/>
      <c r="H71" s="280"/>
      <c r="I71" s="280"/>
      <c r="J71" s="280"/>
      <c r="K71" s="280"/>
      <c r="L71" s="280"/>
      <c r="M71" s="280"/>
      <c r="N71" s="280"/>
      <c r="O71" s="81"/>
      <c r="P71" s="32"/>
      <c r="Q71" s="33"/>
    </row>
    <row r="72" spans="1:24" ht="27.95" hidden="1" customHeight="1" x14ac:dyDescent="0.25">
      <c r="A72" s="53"/>
      <c r="B72" s="22"/>
      <c r="C72" s="280"/>
      <c r="D72" s="280"/>
      <c r="E72" s="280"/>
      <c r="F72" s="280"/>
      <c r="G72" s="280"/>
      <c r="H72" s="280"/>
      <c r="I72" s="280"/>
      <c r="J72" s="280"/>
      <c r="K72" s="280"/>
      <c r="L72" s="280"/>
      <c r="M72" s="280"/>
      <c r="N72" s="280"/>
      <c r="O72" s="58"/>
      <c r="P72" s="68"/>
    </row>
    <row r="73" spans="1:24" ht="141.6" customHeight="1" x14ac:dyDescent="0.25">
      <c r="A73" s="36"/>
      <c r="B73" s="22"/>
      <c r="C73" s="268"/>
      <c r="D73" s="269"/>
      <c r="E73" s="269"/>
      <c r="F73" s="269"/>
      <c r="G73" s="269"/>
      <c r="H73" s="269"/>
      <c r="I73" s="269"/>
      <c r="J73" s="269"/>
      <c r="K73" s="269"/>
      <c r="L73" s="269"/>
      <c r="M73" s="269"/>
      <c r="N73" s="270"/>
      <c r="O73" s="58"/>
      <c r="P73" s="68"/>
    </row>
    <row r="74" spans="1:24" s="82" customFormat="1" ht="38.450000000000003" customHeight="1" x14ac:dyDescent="0.45">
      <c r="A74" s="102"/>
      <c r="B74" s="80"/>
      <c r="C74" s="64" t="s">
        <v>49</v>
      </c>
      <c r="D74" s="65"/>
      <c r="E74" s="65"/>
      <c r="F74" s="65"/>
      <c r="G74" s="65"/>
      <c r="H74" s="65"/>
      <c r="I74" s="65"/>
      <c r="J74" s="65"/>
      <c r="K74" s="65"/>
      <c r="L74" s="65"/>
      <c r="M74" s="65"/>
      <c r="N74" s="65"/>
      <c r="O74" s="81"/>
      <c r="P74" s="32"/>
      <c r="Q74" s="33"/>
      <c r="S74" s="64"/>
      <c r="T74" s="65"/>
      <c r="U74" s="65"/>
      <c r="V74" s="64"/>
      <c r="W74" s="65"/>
      <c r="X74" s="65"/>
    </row>
    <row r="75" spans="1:24" s="82" customFormat="1" ht="15.6" customHeight="1" x14ac:dyDescent="0.45">
      <c r="A75" s="102"/>
      <c r="B75" s="80"/>
      <c r="C75" s="280" t="s">
        <v>59</v>
      </c>
      <c r="D75" s="280"/>
      <c r="E75" s="280"/>
      <c r="F75" s="280"/>
      <c r="G75" s="280"/>
      <c r="H75" s="280"/>
      <c r="I75" s="280"/>
      <c r="J75" s="280"/>
      <c r="K75" s="280"/>
      <c r="L75" s="280"/>
      <c r="M75" s="280"/>
      <c r="N75" s="280"/>
      <c r="O75" s="81"/>
      <c r="P75" s="32"/>
      <c r="Q75" s="33"/>
      <c r="S75" s="64"/>
      <c r="T75" s="65"/>
      <c r="U75" s="65"/>
      <c r="V75" s="64"/>
      <c r="W75" s="65"/>
      <c r="X75" s="65"/>
    </row>
    <row r="76" spans="1:24" s="82" customFormat="1" ht="78" customHeight="1" x14ac:dyDescent="0.45">
      <c r="A76" s="102"/>
      <c r="B76" s="80"/>
      <c r="C76" s="280"/>
      <c r="D76" s="280"/>
      <c r="E76" s="280"/>
      <c r="F76" s="280"/>
      <c r="G76" s="280"/>
      <c r="H76" s="280"/>
      <c r="I76" s="280"/>
      <c r="J76" s="280"/>
      <c r="K76" s="280"/>
      <c r="L76" s="280"/>
      <c r="M76" s="280"/>
      <c r="N76" s="280"/>
      <c r="O76" s="81"/>
      <c r="P76" s="32"/>
      <c r="Q76" s="33"/>
    </row>
    <row r="77" spans="1:24" ht="141.75" customHeight="1" x14ac:dyDescent="0.25">
      <c r="A77" s="53"/>
      <c r="B77" s="22"/>
      <c r="C77" s="277"/>
      <c r="D77" s="278"/>
      <c r="E77" s="278"/>
      <c r="F77" s="278"/>
      <c r="G77" s="278"/>
      <c r="H77" s="278"/>
      <c r="I77" s="278"/>
      <c r="J77" s="278"/>
      <c r="K77" s="278"/>
      <c r="L77" s="278"/>
      <c r="M77" s="278"/>
      <c r="N77" s="279"/>
      <c r="O77" s="58"/>
      <c r="P77" s="68"/>
    </row>
    <row r="78" spans="1:24" ht="22.5" customHeight="1" x14ac:dyDescent="0.25">
      <c r="A78" s="36"/>
      <c r="B78" s="22"/>
      <c r="C78" s="66"/>
      <c r="D78" s="66"/>
      <c r="E78" s="66"/>
      <c r="F78" s="66"/>
      <c r="G78" s="66"/>
      <c r="H78" s="66"/>
      <c r="I78" s="66"/>
      <c r="J78" s="66"/>
      <c r="K78" s="66"/>
      <c r="L78" s="66"/>
      <c r="M78" s="189"/>
      <c r="N78" s="66"/>
      <c r="O78" s="77"/>
      <c r="P78" s="53"/>
    </row>
    <row r="79" spans="1:24" s="82" customFormat="1" ht="28.5" x14ac:dyDescent="0.45">
      <c r="A79" s="102"/>
      <c r="B79" s="80"/>
      <c r="C79" s="64" t="s">
        <v>89</v>
      </c>
      <c r="D79" s="65"/>
      <c r="E79" s="65"/>
      <c r="F79" s="65"/>
      <c r="G79" s="65"/>
      <c r="H79" s="65"/>
      <c r="I79" s="65"/>
      <c r="J79" s="65"/>
      <c r="K79" s="65"/>
      <c r="L79" s="65"/>
      <c r="M79" s="65"/>
      <c r="N79" s="65"/>
      <c r="O79" s="105"/>
      <c r="P79" s="34"/>
      <c r="Q79" s="33"/>
    </row>
    <row r="80" spans="1:24" s="82" customFormat="1" ht="15.6" customHeight="1" x14ac:dyDescent="0.45">
      <c r="A80" s="102"/>
      <c r="B80" s="80"/>
      <c r="C80" s="280" t="s">
        <v>88</v>
      </c>
      <c r="D80" s="280"/>
      <c r="E80" s="280"/>
      <c r="F80" s="280"/>
      <c r="G80" s="280"/>
      <c r="H80" s="280"/>
      <c r="I80" s="280"/>
      <c r="J80" s="280"/>
      <c r="K80" s="280"/>
      <c r="L80" s="280"/>
      <c r="M80" s="280"/>
      <c r="N80" s="280"/>
      <c r="O80" s="105"/>
      <c r="P80" s="34"/>
      <c r="Q80" s="33"/>
    </row>
    <row r="81" spans="1:17" s="82" customFormat="1" ht="20.100000000000001" customHeight="1" x14ac:dyDescent="0.45">
      <c r="A81" s="102"/>
      <c r="B81" s="80"/>
      <c r="C81" s="280"/>
      <c r="D81" s="280"/>
      <c r="E81" s="280"/>
      <c r="F81" s="280"/>
      <c r="G81" s="280"/>
      <c r="H81" s="280"/>
      <c r="I81" s="280"/>
      <c r="J81" s="280"/>
      <c r="K81" s="280"/>
      <c r="L81" s="280"/>
      <c r="M81" s="280"/>
      <c r="N81" s="280"/>
      <c r="O81" s="105"/>
      <c r="P81" s="34"/>
      <c r="Q81" s="33"/>
    </row>
    <row r="82" spans="1:17" s="82" customFormat="1" ht="8.1" hidden="1" customHeight="1" x14ac:dyDescent="0.45">
      <c r="A82" s="102"/>
      <c r="B82" s="80"/>
      <c r="C82" s="280"/>
      <c r="D82" s="280"/>
      <c r="E82" s="280"/>
      <c r="F82" s="280"/>
      <c r="G82" s="280"/>
      <c r="H82" s="280"/>
      <c r="I82" s="280"/>
      <c r="J82" s="280"/>
      <c r="K82" s="280"/>
      <c r="L82" s="280"/>
      <c r="M82" s="280"/>
      <c r="N82" s="280"/>
      <c r="O82" s="105"/>
      <c r="P82" s="34"/>
      <c r="Q82" s="33"/>
    </row>
    <row r="83" spans="1:17" s="87" customFormat="1" ht="45" customHeight="1" x14ac:dyDescent="0.5">
      <c r="A83" s="103"/>
      <c r="B83" s="84"/>
      <c r="C83" s="293" t="s">
        <v>85</v>
      </c>
      <c r="D83" s="293"/>
      <c r="E83" s="293"/>
      <c r="F83" s="293"/>
      <c r="G83" s="293"/>
      <c r="H83" s="293"/>
      <c r="I83" s="293"/>
      <c r="J83" s="293"/>
      <c r="K83" s="293"/>
      <c r="L83" s="293"/>
      <c r="M83" s="293"/>
      <c r="N83" s="293"/>
      <c r="O83" s="104"/>
      <c r="P83" s="83"/>
      <c r="Q83" s="86"/>
    </row>
    <row r="84" spans="1:17" s="82" customFormat="1" ht="28.5" x14ac:dyDescent="0.45">
      <c r="A84" s="102"/>
      <c r="B84" s="80"/>
      <c r="C84" s="66"/>
      <c r="D84" s="66"/>
      <c r="E84" s="66"/>
      <c r="F84" s="66"/>
      <c r="G84" s="66"/>
      <c r="H84" s="66"/>
      <c r="I84" s="66"/>
      <c r="J84" s="66"/>
      <c r="K84" s="66"/>
      <c r="L84" s="66"/>
      <c r="M84" s="189"/>
      <c r="N84" s="66"/>
      <c r="O84" s="105"/>
      <c r="P84" s="34"/>
      <c r="Q84" s="33"/>
    </row>
    <row r="85" spans="1:17" ht="9" customHeight="1" x14ac:dyDescent="0.25">
      <c r="A85" s="36"/>
      <c r="B85" s="22"/>
      <c r="C85" s="66"/>
      <c r="D85" s="66"/>
      <c r="E85" s="66"/>
      <c r="F85" s="66"/>
      <c r="G85" s="66"/>
      <c r="H85" s="66"/>
      <c r="I85" s="66"/>
      <c r="J85" s="66"/>
      <c r="K85" s="66"/>
      <c r="L85" s="66"/>
      <c r="M85" s="189"/>
      <c r="N85" s="66"/>
      <c r="O85" s="77"/>
      <c r="P85" s="53"/>
    </row>
    <row r="86" spans="1:17" s="87" customFormat="1" ht="31.5" x14ac:dyDescent="0.5">
      <c r="A86" s="103"/>
      <c r="B86" s="88"/>
      <c r="C86" s="89" t="s">
        <v>67</v>
      </c>
      <c r="D86" s="90"/>
      <c r="E86" s="90"/>
      <c r="F86" s="90"/>
      <c r="G86" s="90"/>
      <c r="H86" s="90"/>
      <c r="I86" s="90"/>
      <c r="J86" s="90"/>
      <c r="K86" s="90"/>
      <c r="L86" s="90"/>
      <c r="M86" s="90"/>
      <c r="N86" s="91"/>
      <c r="O86" s="92"/>
      <c r="P86" s="196"/>
      <c r="Q86" s="86"/>
    </row>
    <row r="87" spans="1:17" ht="9" customHeight="1" x14ac:dyDescent="0.25">
      <c r="A87" s="36"/>
      <c r="B87" s="62"/>
      <c r="C87" s="75"/>
      <c r="D87" s="76"/>
      <c r="E87" s="76"/>
      <c r="F87" s="76"/>
      <c r="G87" s="76"/>
      <c r="H87" s="76"/>
      <c r="I87" s="76"/>
      <c r="J87" s="76"/>
      <c r="K87" s="76"/>
      <c r="L87" s="76"/>
      <c r="M87" s="76"/>
      <c r="N87" s="76"/>
      <c r="O87" s="63"/>
      <c r="P87" s="197"/>
    </row>
    <row r="88" spans="1:17" s="82" customFormat="1" ht="72" customHeight="1" x14ac:dyDescent="0.45">
      <c r="A88" s="102"/>
      <c r="B88" s="107"/>
      <c r="C88" s="276" t="s">
        <v>51</v>
      </c>
      <c r="D88" s="289"/>
      <c r="E88" s="289"/>
      <c r="F88" s="289"/>
      <c r="G88" s="289"/>
      <c r="H88" s="289"/>
      <c r="I88" s="289"/>
      <c r="J88" s="289"/>
      <c r="K88" s="289"/>
      <c r="L88" s="289"/>
      <c r="M88" s="289"/>
      <c r="N88" s="289"/>
      <c r="O88" s="108"/>
      <c r="P88" s="198"/>
      <c r="Q88" s="33"/>
    </row>
    <row r="89" spans="1:17" s="82" customFormat="1" ht="9" customHeight="1" x14ac:dyDescent="0.45">
      <c r="A89" s="102"/>
      <c r="B89" s="80"/>
      <c r="C89" s="66"/>
      <c r="D89" s="66"/>
      <c r="E89" s="66"/>
      <c r="F89" s="66"/>
      <c r="G89" s="66"/>
      <c r="H89" s="66"/>
      <c r="I89" s="66"/>
      <c r="J89" s="66"/>
      <c r="K89" s="66"/>
      <c r="L89" s="66"/>
      <c r="M89" s="189"/>
      <c r="N89" s="66"/>
      <c r="O89" s="105"/>
      <c r="P89" s="34"/>
      <c r="Q89" s="33"/>
    </row>
    <row r="90" spans="1:17" s="82" customFormat="1" ht="28.5" x14ac:dyDescent="0.45">
      <c r="A90" s="102"/>
      <c r="B90" s="80"/>
      <c r="C90" s="38"/>
      <c r="D90" s="39"/>
      <c r="E90" s="78" t="s">
        <v>18</v>
      </c>
      <c r="F90" s="39"/>
      <c r="G90" s="39"/>
      <c r="H90" s="40"/>
      <c r="I90" s="299" t="s">
        <v>61</v>
      </c>
      <c r="J90" s="300"/>
      <c r="K90" s="300"/>
      <c r="L90" s="300"/>
      <c r="M90" s="300"/>
      <c r="N90" s="301"/>
      <c r="O90" s="105"/>
      <c r="P90" s="34"/>
      <c r="Q90" s="33"/>
    </row>
    <row r="91" spans="1:17" s="113" customFormat="1" ht="28.5" x14ac:dyDescent="0.45">
      <c r="A91" s="109"/>
      <c r="B91" s="110"/>
      <c r="C91" s="302"/>
      <c r="D91" s="297"/>
      <c r="E91" s="297"/>
      <c r="F91" s="297"/>
      <c r="G91" s="297"/>
      <c r="H91" s="298"/>
      <c r="I91" s="303"/>
      <c r="J91" s="304"/>
      <c r="K91" s="304"/>
      <c r="L91" s="304"/>
      <c r="M91" s="304"/>
      <c r="N91" s="305"/>
      <c r="O91" s="111"/>
      <c r="P91" s="199"/>
      <c r="Q91" s="112"/>
    </row>
    <row r="92" spans="1:17" s="113" customFormat="1" ht="28.5" x14ac:dyDescent="0.45">
      <c r="A92" s="109"/>
      <c r="B92" s="110"/>
      <c r="C92" s="296"/>
      <c r="D92" s="297"/>
      <c r="E92" s="297"/>
      <c r="F92" s="297"/>
      <c r="G92" s="297"/>
      <c r="H92" s="298"/>
      <c r="I92" s="277"/>
      <c r="J92" s="278"/>
      <c r="K92" s="278"/>
      <c r="L92" s="278"/>
      <c r="M92" s="278"/>
      <c r="N92" s="279"/>
      <c r="O92" s="111"/>
      <c r="P92" s="199"/>
      <c r="Q92" s="112"/>
    </row>
    <row r="93" spans="1:17" s="113" customFormat="1" ht="28.5" x14ac:dyDescent="0.45">
      <c r="A93" s="109"/>
      <c r="B93" s="110"/>
      <c r="C93" s="296"/>
      <c r="D93" s="297"/>
      <c r="E93" s="297"/>
      <c r="F93" s="297"/>
      <c r="G93" s="297"/>
      <c r="H93" s="298"/>
      <c r="I93" s="277"/>
      <c r="J93" s="278"/>
      <c r="K93" s="278"/>
      <c r="L93" s="278"/>
      <c r="M93" s="278"/>
      <c r="N93" s="279"/>
      <c r="O93" s="111"/>
      <c r="P93" s="199"/>
      <c r="Q93" s="112"/>
    </row>
    <row r="94" spans="1:17" ht="28.5" customHeight="1" x14ac:dyDescent="0.25">
      <c r="A94" s="36"/>
      <c r="B94" s="22"/>
      <c r="C94" s="66"/>
      <c r="D94" s="66"/>
      <c r="E94" s="66"/>
      <c r="F94" s="66"/>
      <c r="G94" s="66"/>
      <c r="H94" s="66"/>
      <c r="I94" s="66"/>
      <c r="J94" s="66"/>
      <c r="K94" s="66"/>
      <c r="L94" s="66"/>
      <c r="M94" s="189"/>
      <c r="N94" s="66"/>
      <c r="O94" s="77"/>
      <c r="P94" s="53"/>
    </row>
    <row r="95" spans="1:17" s="87" customFormat="1" ht="31.5" x14ac:dyDescent="0.5">
      <c r="A95" s="103"/>
      <c r="B95" s="88"/>
      <c r="C95" s="89" t="s">
        <v>68</v>
      </c>
      <c r="D95" s="90"/>
      <c r="E95" s="90"/>
      <c r="F95" s="90"/>
      <c r="G95" s="90"/>
      <c r="H95" s="90"/>
      <c r="I95" s="90"/>
      <c r="J95" s="90"/>
      <c r="K95" s="90"/>
      <c r="L95" s="90"/>
      <c r="M95" s="90"/>
      <c r="N95" s="91"/>
      <c r="O95" s="92"/>
      <c r="P95" s="196"/>
      <c r="Q95" s="86"/>
    </row>
    <row r="96" spans="1:17" ht="20.100000000000001" customHeight="1" x14ac:dyDescent="0.25">
      <c r="A96" s="36"/>
      <c r="B96" s="22"/>
      <c r="C96" s="66"/>
      <c r="D96" s="66"/>
      <c r="E96" s="66"/>
      <c r="F96" s="66"/>
      <c r="G96" s="66"/>
      <c r="H96" s="66"/>
      <c r="I96" s="66"/>
      <c r="J96" s="66"/>
      <c r="K96" s="66"/>
      <c r="L96" s="66"/>
      <c r="M96" s="189"/>
      <c r="N96" s="66"/>
      <c r="O96" s="77"/>
      <c r="P96" s="53"/>
    </row>
    <row r="97" spans="1:17" s="82" customFormat="1" ht="15.6" customHeight="1" x14ac:dyDescent="0.45">
      <c r="A97" s="34"/>
      <c r="B97" s="80"/>
      <c r="C97" s="280" t="s">
        <v>62</v>
      </c>
      <c r="D97" s="294"/>
      <c r="E97" s="294"/>
      <c r="F97" s="294"/>
      <c r="G97" s="294"/>
      <c r="H97" s="294"/>
      <c r="I97" s="294"/>
      <c r="J97" s="294"/>
      <c r="K97" s="294"/>
      <c r="L97" s="294"/>
      <c r="M97" s="294"/>
      <c r="N97" s="294"/>
      <c r="O97" s="81"/>
      <c r="P97" s="32"/>
      <c r="Q97" s="33"/>
    </row>
    <row r="98" spans="1:17" s="82" customFormat="1" ht="54" customHeight="1" x14ac:dyDescent="0.45">
      <c r="A98" s="34"/>
      <c r="B98" s="80"/>
      <c r="C98" s="295"/>
      <c r="D98" s="295"/>
      <c r="E98" s="295"/>
      <c r="F98" s="295"/>
      <c r="G98" s="295"/>
      <c r="H98" s="295"/>
      <c r="I98" s="295"/>
      <c r="J98" s="295"/>
      <c r="K98" s="295"/>
      <c r="L98" s="295"/>
      <c r="M98" s="295"/>
      <c r="N98" s="295"/>
      <c r="O98" s="81"/>
      <c r="P98" s="32"/>
      <c r="Q98" s="33"/>
    </row>
    <row r="99" spans="1:17" s="82" customFormat="1" ht="143.1" customHeight="1" x14ac:dyDescent="0.45">
      <c r="A99" s="34"/>
      <c r="B99" s="80"/>
      <c r="C99" s="277"/>
      <c r="D99" s="278"/>
      <c r="E99" s="278"/>
      <c r="F99" s="278"/>
      <c r="G99" s="278"/>
      <c r="H99" s="278"/>
      <c r="I99" s="278"/>
      <c r="J99" s="278"/>
      <c r="K99" s="278"/>
      <c r="L99" s="278"/>
      <c r="M99" s="278"/>
      <c r="N99" s="279"/>
      <c r="O99" s="81"/>
      <c r="P99" s="32"/>
      <c r="Q99" s="33"/>
    </row>
    <row r="100" spans="1:17" ht="16.5" thickBot="1" x14ac:dyDescent="0.3">
      <c r="A100" s="53"/>
      <c r="B100" s="41"/>
      <c r="C100" s="42"/>
      <c r="D100" s="42"/>
      <c r="E100" s="42"/>
      <c r="F100" s="42"/>
      <c r="G100" s="42"/>
      <c r="H100" s="42"/>
      <c r="I100" s="42"/>
      <c r="J100" s="42"/>
      <c r="K100" s="42"/>
      <c r="L100" s="42"/>
      <c r="M100" s="42"/>
      <c r="N100" s="42"/>
      <c r="O100" s="79"/>
      <c r="P100" s="53"/>
    </row>
    <row r="101" spans="1:17" ht="15.75" customHeight="1" x14ac:dyDescent="0.25">
      <c r="B101" s="23"/>
      <c r="C101" s="23"/>
      <c r="D101" s="23"/>
      <c r="E101" s="23"/>
      <c r="F101" s="23"/>
      <c r="G101" s="23"/>
      <c r="H101" s="23"/>
      <c r="I101" s="23"/>
      <c r="J101" s="23"/>
      <c r="K101" s="23"/>
      <c r="L101" s="23"/>
      <c r="M101" s="23"/>
      <c r="N101" s="23"/>
      <c r="O101" s="68"/>
      <c r="P101" s="68"/>
    </row>
  </sheetData>
  <mergeCells count="72">
    <mergeCell ref="C99:N99"/>
    <mergeCell ref="C83:N83"/>
    <mergeCell ref="C97:N98"/>
    <mergeCell ref="C77:N77"/>
    <mergeCell ref="I93:N93"/>
    <mergeCell ref="C93:H93"/>
    <mergeCell ref="C80:N82"/>
    <mergeCell ref="I90:N90"/>
    <mergeCell ref="C91:H91"/>
    <mergeCell ref="C92:H92"/>
    <mergeCell ref="I91:N91"/>
    <mergeCell ref="I92:N92"/>
    <mergeCell ref="T13:U13"/>
    <mergeCell ref="T14:U14"/>
    <mergeCell ref="C88:N88"/>
    <mergeCell ref="C34:N34"/>
    <mergeCell ref="E15:F15"/>
    <mergeCell ref="E16:F16"/>
    <mergeCell ref="E14:F14"/>
    <mergeCell ref="C27:E27"/>
    <mergeCell ref="C25:N25"/>
    <mergeCell ref="C31:N31"/>
    <mergeCell ref="C28:N30"/>
    <mergeCell ref="C38:N38"/>
    <mergeCell ref="C37:N37"/>
    <mergeCell ref="H15:I15"/>
    <mergeCell ref="C75:N76"/>
    <mergeCell ref="H14:I14"/>
    <mergeCell ref="H11:I11"/>
    <mergeCell ref="H10:I10"/>
    <mergeCell ref="C71:N72"/>
    <mergeCell ref="C52:N52"/>
    <mergeCell ref="C46:N51"/>
    <mergeCell ref="C11:D11"/>
    <mergeCell ref="C22:N24"/>
    <mergeCell ref="C66:D66"/>
    <mergeCell ref="C64:D64"/>
    <mergeCell ref="C65:D65"/>
    <mergeCell ref="C58:D58"/>
    <mergeCell ref="L12:M12"/>
    <mergeCell ref="L13:M13"/>
    <mergeCell ref="C10:D10"/>
    <mergeCell ref="H13:I13"/>
    <mergeCell ref="H12:I12"/>
    <mergeCell ref="C73:N73"/>
    <mergeCell ref="C17:D17"/>
    <mergeCell ref="C16:D16"/>
    <mergeCell ref="C15:D15"/>
    <mergeCell ref="C14:D14"/>
    <mergeCell ref="E17:F17"/>
    <mergeCell ref="H17:I17"/>
    <mergeCell ref="H16:I16"/>
    <mergeCell ref="L14:M14"/>
    <mergeCell ref="C40:E40"/>
    <mergeCell ref="C41:N42"/>
    <mergeCell ref="C43:N43"/>
    <mergeCell ref="H8:I8"/>
    <mergeCell ref="C5:N5"/>
    <mergeCell ref="C13:D13"/>
    <mergeCell ref="C12:D12"/>
    <mergeCell ref="C9:D9"/>
    <mergeCell ref="H9:I9"/>
    <mergeCell ref="C7:N7"/>
    <mergeCell ref="C8:F8"/>
    <mergeCell ref="E9:F9"/>
    <mergeCell ref="E10:F10"/>
    <mergeCell ref="E12:F12"/>
    <mergeCell ref="E13:F13"/>
    <mergeCell ref="E11:F11"/>
    <mergeCell ref="K9:M9"/>
    <mergeCell ref="L10:M10"/>
    <mergeCell ref="L11:M11"/>
  </mergeCells>
  <conditionalFormatting sqref="J16:J17">
    <cfRule type="cellIs" dxfId="8" priority="10" operator="equal">
      <formula>""</formula>
    </cfRule>
    <cfRule type="cellIs" dxfId="7" priority="11" operator="equal">
      <formula>"Ok"</formula>
    </cfRule>
    <cfRule type="cellIs" dxfId="6" priority="12" operator="lessThan">
      <formula>1</formula>
    </cfRule>
  </conditionalFormatting>
  <conditionalFormatting sqref="J9:J15">
    <cfRule type="cellIs" dxfId="5" priority="4" operator="equal">
      <formula>""</formula>
    </cfRule>
    <cfRule type="cellIs" dxfId="4" priority="5" operator="equal">
      <formula>"Ok"</formula>
    </cfRule>
    <cfRule type="cellIs" dxfId="3" priority="6" operator="lessThan">
      <formula>1</formula>
    </cfRule>
  </conditionalFormatting>
  <conditionalFormatting sqref="N10:N14">
    <cfRule type="cellIs" dxfId="2" priority="1" operator="equal">
      <formula>""</formula>
    </cfRule>
    <cfRule type="cellIs" dxfId="1" priority="2" operator="lessThan">
      <formula>1</formula>
    </cfRule>
    <cfRule type="cellIs" dxfId="0" priority="3" operator="equal">
      <formula>"Completed"</formula>
    </cfRule>
  </conditionalFormatting>
  <dataValidations disablePrompts="1" count="1">
    <dataValidation type="list" allowBlank="1" showInputMessage="1" showErrorMessage="1" sqref="F65557:F65558 F131093:F131094 F196629:F196630 F262165:F262166 F327701:F327702 F393237:F393238 F458773:F458774 F524309:F524310 F589845:F589846 F655381:F655382 F720917:F720918 F786453:F786454 F851989:F851990 F917525:F917526 F983061:F983062 E65557 E131093 E196629 E262165 E327701 E393237 E458773 E524309 E589845 E655381 E720917 E786453 E851989 E917525 E983061">
      <formula1>R_PeriodList</formula1>
    </dataValidation>
  </dataValidations>
  <hyperlinks>
    <hyperlink ref="C52:N52" location="'3 - Transactions'!A1" display="Transactions (Tab 3)"/>
    <hyperlink ref="C83:N83" location="'4 - Certificate of Compliance'!A1" display="Certificate of Compliance Tab 4"/>
    <hyperlink ref="C34:N34" location="'2 - Progress Payments'!A1" display="Progress Payments (Tab 2)"/>
  </hyperlinks>
  <pageMargins left="0.23622047244094491" right="0.23622047244094491" top="0.74803149606299213" bottom="0.82677165354330717" header="0.31496062992125984" footer="0.31496062992125984"/>
  <pageSetup paperSize="5" scale="33" fitToHeight="0" orientation="portrait" r:id="rId1"/>
  <headerFooter>
    <oddFooter>&amp;R&amp;P</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23"/>
  <sheetViews>
    <sheetView zoomScale="70" zoomScaleNormal="70" zoomScalePageLayoutView="55" workbookViewId="0">
      <selection activeCell="F26" sqref="F26"/>
    </sheetView>
  </sheetViews>
  <sheetFormatPr defaultColWidth="8.85546875" defaultRowHeight="15" x14ac:dyDescent="0.25"/>
  <cols>
    <col min="1" max="2" width="8.85546875" style="19"/>
    <col min="3" max="3" width="14.140625" style="19" customWidth="1"/>
    <col min="4" max="4" width="16.85546875" style="19" customWidth="1"/>
    <col min="5" max="5" width="15.42578125" style="19" customWidth="1"/>
    <col min="6" max="6" width="45.140625" style="19" customWidth="1"/>
    <col min="7" max="7" width="25.85546875" style="19" customWidth="1"/>
    <col min="8" max="8" width="18.85546875" style="19" customWidth="1"/>
    <col min="9" max="9" width="24.42578125" style="19" customWidth="1"/>
    <col min="10" max="16384" width="8.85546875" style="19"/>
  </cols>
  <sheetData>
    <row r="1" spans="2:11" ht="15.75" thickBot="1" x14ac:dyDescent="0.3"/>
    <row r="2" spans="2:11" x14ac:dyDescent="0.25">
      <c r="B2" s="136"/>
      <c r="C2" s="137"/>
      <c r="D2" s="137"/>
      <c r="E2" s="137"/>
      <c r="F2" s="137"/>
      <c r="G2" s="137"/>
      <c r="H2" s="137"/>
      <c r="I2" s="137"/>
      <c r="J2" s="138"/>
    </row>
    <row r="3" spans="2:11" ht="15.75" x14ac:dyDescent="0.25">
      <c r="B3" s="139"/>
      <c r="C3" s="23"/>
      <c r="D3" s="23"/>
      <c r="E3" s="23"/>
      <c r="F3" s="23"/>
      <c r="G3" s="23"/>
      <c r="H3" s="23"/>
      <c r="I3" s="140"/>
      <c r="J3" s="141"/>
    </row>
    <row r="4" spans="2:11" ht="15.75" x14ac:dyDescent="0.25">
      <c r="B4" s="139"/>
      <c r="C4" s="23"/>
      <c r="D4" s="23"/>
      <c r="E4" s="23"/>
      <c r="F4" s="23"/>
      <c r="G4" s="23"/>
      <c r="H4" s="142" t="s">
        <v>0</v>
      </c>
      <c r="I4" s="142"/>
      <c r="J4" s="141"/>
    </row>
    <row r="5" spans="2:11" ht="16.5" thickBot="1" x14ac:dyDescent="0.3">
      <c r="B5" s="139"/>
      <c r="C5" s="23"/>
      <c r="D5" s="23"/>
      <c r="E5" s="23"/>
      <c r="F5" s="23"/>
      <c r="G5" s="23"/>
      <c r="H5" s="23"/>
      <c r="I5" s="140"/>
      <c r="J5" s="141"/>
    </row>
    <row r="6" spans="2:11" ht="29.25" thickBot="1" x14ac:dyDescent="0.3">
      <c r="B6" s="143"/>
      <c r="C6" s="309" t="s">
        <v>58</v>
      </c>
      <c r="D6" s="310"/>
      <c r="E6" s="310"/>
      <c r="F6" s="310"/>
      <c r="G6" s="310"/>
      <c r="H6" s="310"/>
      <c r="I6" s="311"/>
      <c r="J6" s="141"/>
    </row>
    <row r="7" spans="2:11" ht="21.75" thickBot="1" x14ac:dyDescent="0.4">
      <c r="B7" s="139"/>
      <c r="C7" s="144"/>
      <c r="D7" s="145"/>
      <c r="E7" s="145"/>
      <c r="F7" s="145"/>
      <c r="G7" s="145"/>
      <c r="H7" s="145"/>
      <c r="I7" s="146"/>
      <c r="J7" s="141"/>
    </row>
    <row r="8" spans="2:11" ht="24" thickBot="1" x14ac:dyDescent="0.3">
      <c r="B8" s="46"/>
      <c r="C8" s="306" t="s">
        <v>6</v>
      </c>
      <c r="D8" s="307"/>
      <c r="E8" s="307"/>
      <c r="F8" s="307"/>
      <c r="G8" s="307"/>
      <c r="H8" s="307"/>
      <c r="I8" s="308"/>
      <c r="J8" s="26"/>
    </row>
    <row r="9" spans="2:11" ht="9.6" customHeight="1" x14ac:dyDescent="0.25">
      <c r="B9" s="46"/>
      <c r="C9" s="11"/>
      <c r="D9" s="12"/>
      <c r="E9" s="12"/>
      <c r="F9" s="12"/>
      <c r="G9" s="12"/>
      <c r="H9" s="12"/>
      <c r="I9" s="147"/>
      <c r="J9" s="26"/>
    </row>
    <row r="10" spans="2:11" ht="18.75" x14ac:dyDescent="0.25">
      <c r="B10" s="46"/>
      <c r="C10" s="186" t="s">
        <v>73</v>
      </c>
      <c r="D10" s="187"/>
      <c r="E10" s="187"/>
      <c r="F10" s="187"/>
      <c r="G10" s="187"/>
      <c r="H10" s="187"/>
      <c r="I10" s="188"/>
      <c r="J10" s="26"/>
    </row>
    <row r="11" spans="2:11" ht="9.6" customHeight="1" thickBot="1" x14ac:dyDescent="0.3">
      <c r="B11" s="46"/>
      <c r="C11" s="11"/>
      <c r="D11" s="12"/>
      <c r="E11" s="12"/>
      <c r="F11" s="12"/>
      <c r="G11" s="12"/>
      <c r="H11" s="12"/>
      <c r="I11" s="171"/>
      <c r="J11" s="26"/>
    </row>
    <row r="12" spans="2:11" ht="15.75" x14ac:dyDescent="0.25">
      <c r="B12" s="148"/>
      <c r="C12" s="43" t="s">
        <v>36</v>
      </c>
      <c r="D12" s="44" t="s">
        <v>37</v>
      </c>
      <c r="E12" s="44" t="s">
        <v>38</v>
      </c>
      <c r="F12" s="44" t="s">
        <v>31</v>
      </c>
      <c r="G12" s="45" t="s">
        <v>39</v>
      </c>
      <c r="H12" s="44" t="s">
        <v>40</v>
      </c>
      <c r="I12" s="149" t="s">
        <v>41</v>
      </c>
      <c r="J12" s="58"/>
      <c r="K12" s="55"/>
    </row>
    <row r="13" spans="2:11" s="174" customFormat="1" ht="15.75" x14ac:dyDescent="0.25">
      <c r="B13" s="172"/>
      <c r="C13" s="176"/>
      <c r="D13" s="130"/>
      <c r="E13" s="131"/>
      <c r="F13" s="132"/>
      <c r="G13" s="133"/>
      <c r="H13" s="133"/>
      <c r="I13" s="177"/>
      <c r="J13" s="173"/>
    </row>
    <row r="14" spans="2:11" s="174" customFormat="1" ht="15.75" x14ac:dyDescent="0.25">
      <c r="B14" s="172"/>
      <c r="C14" s="176"/>
      <c r="D14" s="130"/>
      <c r="E14" s="131"/>
      <c r="F14" s="132"/>
      <c r="G14" s="133"/>
      <c r="H14" s="133"/>
      <c r="I14" s="177"/>
      <c r="J14" s="173"/>
    </row>
    <row r="15" spans="2:11" s="174" customFormat="1" ht="15.75" x14ac:dyDescent="0.25">
      <c r="B15" s="172"/>
      <c r="C15" s="176"/>
      <c r="D15" s="130"/>
      <c r="E15" s="131"/>
      <c r="F15" s="132"/>
      <c r="G15" s="133"/>
      <c r="H15" s="133"/>
      <c r="I15" s="177"/>
      <c r="J15" s="173"/>
    </row>
    <row r="16" spans="2:11" s="174" customFormat="1" ht="15.75" x14ac:dyDescent="0.25">
      <c r="B16" s="172"/>
      <c r="C16" s="176"/>
      <c r="D16" s="130"/>
      <c r="E16" s="130"/>
      <c r="F16" s="134"/>
      <c r="G16" s="135"/>
      <c r="H16" s="135"/>
      <c r="I16" s="178"/>
      <c r="J16" s="175"/>
    </row>
    <row r="17" spans="2:10" s="174" customFormat="1" ht="15.75" x14ac:dyDescent="0.25">
      <c r="B17" s="172"/>
      <c r="C17" s="176"/>
      <c r="D17" s="130"/>
      <c r="E17" s="131"/>
      <c r="F17" s="132"/>
      <c r="G17" s="133"/>
      <c r="H17" s="133"/>
      <c r="I17" s="177"/>
      <c r="J17" s="175"/>
    </row>
    <row r="18" spans="2:10" ht="15.75" x14ac:dyDescent="0.25">
      <c r="B18" s="46"/>
      <c r="C18" s="179"/>
      <c r="D18" s="150"/>
      <c r="E18" s="150"/>
      <c r="F18" s="151" t="str">
        <f>"Period " &amp;'1 - Annual Report'!E15 &amp;" Subtotal"</f>
        <v>Period  Subtotal</v>
      </c>
      <c r="G18" s="152"/>
      <c r="H18" s="152"/>
      <c r="I18" s="180"/>
      <c r="J18" s="37"/>
    </row>
    <row r="19" spans="2:10" ht="16.5" thickBot="1" x14ac:dyDescent="0.3">
      <c r="B19" s="46"/>
      <c r="C19" s="181"/>
      <c r="D19" s="182"/>
      <c r="E19" s="182"/>
      <c r="F19" s="183" t="s">
        <v>42</v>
      </c>
      <c r="G19" s="184"/>
      <c r="H19" s="184"/>
      <c r="I19" s="185"/>
      <c r="J19" s="26"/>
    </row>
    <row r="20" spans="2:10" ht="20.25" x14ac:dyDescent="0.25">
      <c r="B20" s="46"/>
      <c r="C20" s="153"/>
      <c r="D20" s="153"/>
      <c r="E20" s="153"/>
      <c r="F20" s="153"/>
      <c r="G20" s="153"/>
      <c r="H20" s="153"/>
      <c r="I20" s="154"/>
      <c r="J20" s="26"/>
    </row>
    <row r="21" spans="2:10" ht="15.75" thickBot="1" x14ac:dyDescent="0.3">
      <c r="B21" s="155"/>
      <c r="C21" s="156"/>
      <c r="D21" s="156"/>
      <c r="E21" s="156"/>
      <c r="F21" s="156"/>
      <c r="G21" s="156"/>
      <c r="H21" s="156"/>
      <c r="I21" s="156"/>
      <c r="J21" s="47"/>
    </row>
    <row r="22" spans="2:10" x14ac:dyDescent="0.25">
      <c r="C22" s="147"/>
      <c r="D22" s="147"/>
      <c r="E22" s="147"/>
      <c r="F22" s="147"/>
      <c r="G22" s="147"/>
      <c r="H22" s="147"/>
      <c r="I22" s="147"/>
      <c r="J22" s="18"/>
    </row>
    <row r="23" spans="2:10" x14ac:dyDescent="0.25">
      <c r="C23" s="147"/>
      <c r="D23" s="35"/>
      <c r="E23" s="147"/>
      <c r="F23" s="147"/>
      <c r="G23" s="147"/>
      <c r="H23" s="157"/>
      <c r="I23" s="147"/>
      <c r="J23" s="18"/>
    </row>
  </sheetData>
  <sheetProtection insertRows="0" deleteRows="0"/>
  <mergeCells count="2">
    <mergeCell ref="C8:I8"/>
    <mergeCell ref="C6:I6"/>
  </mergeCells>
  <pageMargins left="0.70866141732283472" right="0.70866141732283472" top="0.74803149606299213" bottom="0.74803149606299213" header="0.31496062992125984" footer="0.31496062992125984"/>
  <pageSetup paperSize="5" scale="48" fitToHeight="0" orientation="portrait"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1350"/>
  <sheetViews>
    <sheetView zoomScale="70" zoomScaleNormal="70" zoomScalePageLayoutView="70" workbookViewId="0">
      <selection activeCell="F11" sqref="F11:F12"/>
    </sheetView>
  </sheetViews>
  <sheetFormatPr defaultRowHeight="15" x14ac:dyDescent="0.25"/>
  <cols>
    <col min="1" max="1" width="2" style="161" customWidth="1"/>
    <col min="2" max="2" width="2.85546875" style="161" customWidth="1"/>
    <col min="3" max="3" width="8.85546875" style="10" customWidth="1"/>
    <col min="4" max="4" width="20.42578125" style="1" customWidth="1"/>
    <col min="5" max="5" width="20.42578125" style="123" customWidth="1"/>
    <col min="6" max="6" width="15.42578125" style="1" customWidth="1"/>
    <col min="7" max="7" width="16.85546875" style="1" customWidth="1"/>
    <col min="8" max="8" width="10" style="1" customWidth="1"/>
    <col min="9" max="9" width="10.85546875" style="1" customWidth="1"/>
    <col min="10" max="10" width="7.140625" style="1" customWidth="1"/>
    <col min="11" max="11" width="7" style="1" customWidth="1"/>
    <col min="12" max="12" width="18.42578125" style="1" customWidth="1"/>
    <col min="13" max="13" width="8.140625" style="1" customWidth="1"/>
    <col min="14" max="14" width="15.140625" style="1" customWidth="1"/>
    <col min="15" max="15" width="18.85546875" style="1" customWidth="1"/>
    <col min="16" max="16" width="18.140625" style="1" customWidth="1"/>
    <col min="17" max="17" width="17.85546875" style="1" customWidth="1"/>
    <col min="18" max="20" width="19.5703125" style="1" customWidth="1"/>
    <col min="21" max="21" width="2.5703125" style="2" customWidth="1"/>
  </cols>
  <sheetData>
    <row r="1" spans="2:21" ht="8.25" customHeight="1" thickBot="1" x14ac:dyDescent="0.3">
      <c r="C1" s="1"/>
    </row>
    <row r="2" spans="2:21" ht="10.5" customHeight="1" x14ac:dyDescent="0.25">
      <c r="B2" s="162"/>
      <c r="C2" s="3"/>
      <c r="D2" s="3"/>
      <c r="E2" s="3"/>
      <c r="F2" s="3"/>
      <c r="G2" s="3"/>
      <c r="H2" s="3"/>
      <c r="I2" s="3"/>
      <c r="J2" s="3"/>
      <c r="K2" s="3"/>
      <c r="L2" s="3"/>
      <c r="M2" s="3"/>
      <c r="N2" s="3"/>
      <c r="O2" s="3"/>
      <c r="P2" s="3"/>
      <c r="Q2" s="3"/>
      <c r="R2" s="3"/>
      <c r="S2" s="3"/>
      <c r="T2" s="3"/>
      <c r="U2" s="4"/>
    </row>
    <row r="3" spans="2:21" ht="15.75" x14ac:dyDescent="0.25">
      <c r="B3" s="163"/>
      <c r="C3" s="13"/>
      <c r="D3" s="13"/>
      <c r="E3" s="13"/>
      <c r="F3" s="13"/>
      <c r="G3" s="13"/>
      <c r="H3" s="13"/>
      <c r="I3" s="13"/>
      <c r="J3" s="13"/>
      <c r="K3" s="13"/>
      <c r="L3" s="13"/>
      <c r="M3" s="13"/>
      <c r="N3" s="13"/>
      <c r="O3" s="13"/>
      <c r="P3" s="13"/>
      <c r="Q3" s="160"/>
      <c r="R3" s="9"/>
      <c r="S3" s="9"/>
      <c r="T3" s="9"/>
      <c r="U3" s="15"/>
    </row>
    <row r="4" spans="2:21" ht="15.75" x14ac:dyDescent="0.25">
      <c r="B4" s="163"/>
      <c r="C4" s="13"/>
      <c r="D4" s="13"/>
      <c r="E4" s="13"/>
      <c r="F4" s="13"/>
      <c r="G4" s="13"/>
      <c r="H4" s="13"/>
      <c r="I4" s="13"/>
      <c r="J4" s="13"/>
      <c r="K4" s="13"/>
      <c r="L4" s="13"/>
      <c r="M4" s="13"/>
      <c r="N4" s="13"/>
      <c r="O4" s="5"/>
      <c r="P4" s="13"/>
      <c r="Q4" s="160"/>
      <c r="R4" s="16" t="s">
        <v>0</v>
      </c>
      <c r="S4" s="16"/>
      <c r="T4" s="16"/>
      <c r="U4" s="15"/>
    </row>
    <row r="5" spans="2:21" ht="9" customHeight="1" thickBot="1" x14ac:dyDescent="0.3">
      <c r="B5" s="163"/>
      <c r="C5" s="13"/>
      <c r="D5" s="13"/>
      <c r="E5" s="13"/>
      <c r="F5" s="13"/>
      <c r="G5" s="13"/>
      <c r="H5" s="13"/>
      <c r="I5" s="13"/>
      <c r="J5" s="13"/>
      <c r="K5" s="13"/>
      <c r="L5" s="13"/>
      <c r="M5" s="13"/>
      <c r="N5" s="13"/>
      <c r="O5" s="13"/>
      <c r="P5" s="13"/>
      <c r="Q5" s="160"/>
      <c r="R5" s="9"/>
      <c r="S5" s="9"/>
      <c r="T5" s="9"/>
      <c r="U5" s="15"/>
    </row>
    <row r="6" spans="2:21" ht="18.75" customHeight="1" thickBot="1" x14ac:dyDescent="0.3">
      <c r="B6" s="164"/>
      <c r="C6" s="321" t="s">
        <v>58</v>
      </c>
      <c r="D6" s="322"/>
      <c r="E6" s="322"/>
      <c r="F6" s="322"/>
      <c r="G6" s="322"/>
      <c r="H6" s="322"/>
      <c r="I6" s="322"/>
      <c r="J6" s="322"/>
      <c r="K6" s="322"/>
      <c r="L6" s="322"/>
      <c r="M6" s="322"/>
      <c r="N6" s="322"/>
      <c r="O6" s="322"/>
      <c r="P6" s="322"/>
      <c r="Q6" s="322"/>
      <c r="R6" s="322"/>
      <c r="S6" s="322"/>
      <c r="T6" s="323"/>
      <c r="U6" s="15"/>
    </row>
    <row r="7" spans="2:21" ht="13.5" customHeight="1" thickBot="1" x14ac:dyDescent="0.4">
      <c r="B7" s="163"/>
      <c r="C7" s="13"/>
      <c r="D7" s="14"/>
      <c r="E7" s="14"/>
      <c r="F7" s="14"/>
      <c r="G7" s="14"/>
      <c r="H7" s="14"/>
      <c r="I7" s="14"/>
      <c r="J7" s="14"/>
      <c r="K7" s="14"/>
      <c r="L7" s="14"/>
      <c r="M7" s="14"/>
      <c r="N7" s="13"/>
      <c r="O7" s="13"/>
      <c r="P7" s="13"/>
      <c r="Q7" s="160"/>
      <c r="R7" s="9"/>
      <c r="S7" s="9"/>
      <c r="T7" s="9"/>
      <c r="U7" s="15"/>
    </row>
    <row r="8" spans="2:21" ht="27" customHeight="1" thickBot="1" x14ac:dyDescent="0.3">
      <c r="B8" s="165"/>
      <c r="C8" s="306" t="s">
        <v>29</v>
      </c>
      <c r="D8" s="307"/>
      <c r="E8" s="307"/>
      <c r="F8" s="307"/>
      <c r="G8" s="307"/>
      <c r="H8" s="307"/>
      <c r="I8" s="307"/>
      <c r="J8" s="307"/>
      <c r="K8" s="307"/>
      <c r="L8" s="307"/>
      <c r="M8" s="307"/>
      <c r="N8" s="307"/>
      <c r="O8" s="307"/>
      <c r="P8" s="307"/>
      <c r="Q8" s="307"/>
      <c r="R8" s="307"/>
      <c r="S8" s="307"/>
      <c r="T8" s="308"/>
      <c r="U8" s="6"/>
    </row>
    <row r="9" spans="2:21" ht="18" x14ac:dyDescent="0.25">
      <c r="B9" s="165"/>
      <c r="C9" s="11"/>
      <c r="D9" s="12"/>
      <c r="E9" s="12"/>
      <c r="F9" s="12"/>
      <c r="G9" s="12"/>
      <c r="H9" s="12"/>
      <c r="I9" s="12"/>
      <c r="J9" s="12"/>
      <c r="K9" s="12"/>
      <c r="L9" s="12"/>
      <c r="M9" s="12"/>
      <c r="N9" s="12"/>
      <c r="O9" s="12"/>
      <c r="P9" s="12"/>
      <c r="Q9" s="12"/>
      <c r="R9" s="160"/>
      <c r="S9" s="160"/>
      <c r="T9" s="160"/>
      <c r="U9" s="6"/>
    </row>
    <row r="10" spans="2:21" ht="31.5" x14ac:dyDescent="0.25">
      <c r="B10" s="165"/>
      <c r="C10" s="48" t="s">
        <v>19</v>
      </c>
      <c r="D10" s="48" t="s">
        <v>20</v>
      </c>
      <c r="E10" s="48" t="s">
        <v>99</v>
      </c>
      <c r="F10" s="48" t="s">
        <v>21</v>
      </c>
      <c r="G10" s="48" t="s">
        <v>22</v>
      </c>
      <c r="H10" s="48" t="s">
        <v>28</v>
      </c>
      <c r="I10" s="48" t="s">
        <v>23</v>
      </c>
      <c r="J10" s="48" t="s">
        <v>32</v>
      </c>
      <c r="K10" s="48" t="s">
        <v>44</v>
      </c>
      <c r="L10" s="48" t="s">
        <v>76</v>
      </c>
      <c r="M10" s="48" t="s">
        <v>24</v>
      </c>
      <c r="N10" s="48" t="s">
        <v>70</v>
      </c>
      <c r="O10" s="48" t="s">
        <v>15</v>
      </c>
      <c r="P10" s="48" t="s">
        <v>16</v>
      </c>
      <c r="Q10" s="48" t="s">
        <v>17</v>
      </c>
      <c r="R10" s="124" t="s">
        <v>63</v>
      </c>
      <c r="S10" s="124" t="s">
        <v>64</v>
      </c>
      <c r="T10" s="124" t="s">
        <v>65</v>
      </c>
      <c r="U10" s="6"/>
    </row>
    <row r="11" spans="2:21" ht="15.75" x14ac:dyDescent="0.25">
      <c r="B11" s="167"/>
      <c r="C11" s="319">
        <v>1</v>
      </c>
      <c r="D11" s="317"/>
      <c r="E11" s="317"/>
      <c r="F11" s="317"/>
      <c r="G11" s="317"/>
      <c r="H11" s="317"/>
      <c r="I11" s="317"/>
      <c r="J11" s="317"/>
      <c r="K11" s="317"/>
      <c r="L11" s="324"/>
      <c r="M11" s="326"/>
      <c r="N11" s="158">
        <v>1</v>
      </c>
      <c r="O11" s="125"/>
      <c r="P11" s="125"/>
      <c r="Q11" s="125"/>
      <c r="R11" s="328"/>
      <c r="S11" s="328"/>
      <c r="T11" s="328"/>
      <c r="U11" s="6"/>
    </row>
    <row r="12" spans="2:21" ht="16.5" thickBot="1" x14ac:dyDescent="0.3">
      <c r="B12" s="167"/>
      <c r="C12" s="320"/>
      <c r="D12" s="318"/>
      <c r="E12" s="318"/>
      <c r="F12" s="318"/>
      <c r="G12" s="318"/>
      <c r="H12" s="318"/>
      <c r="I12" s="318"/>
      <c r="J12" s="318"/>
      <c r="K12" s="318"/>
      <c r="L12" s="325"/>
      <c r="M12" s="327"/>
      <c r="N12" s="159" t="s">
        <v>77</v>
      </c>
      <c r="O12" s="129"/>
      <c r="P12" s="129"/>
      <c r="Q12" s="129"/>
      <c r="R12" s="329"/>
      <c r="S12" s="329"/>
      <c r="T12" s="329"/>
      <c r="U12" s="6"/>
    </row>
    <row r="13" spans="2:21" ht="15.75" x14ac:dyDescent="0.25">
      <c r="B13" s="165"/>
      <c r="C13" s="315" t="s">
        <v>25</v>
      </c>
      <c r="D13" s="315"/>
      <c r="E13" s="315"/>
      <c r="F13" s="315"/>
      <c r="G13" s="315"/>
      <c r="H13" s="315"/>
      <c r="I13" s="315"/>
      <c r="J13" s="315"/>
      <c r="K13" s="315"/>
      <c r="L13" s="128">
        <f>SUMIF(C:C,"&gt;=1",L:L)</f>
        <v>0</v>
      </c>
      <c r="M13" s="316"/>
      <c r="N13" s="316"/>
      <c r="O13" s="126">
        <f>SUMIF(N:N,"Subtotal for Trn",O:O)</f>
        <v>0</v>
      </c>
      <c r="P13" s="127">
        <f>SUMIF(N:N,"Subtotal for Trn",P:P)</f>
        <v>0</v>
      </c>
      <c r="Q13" s="127">
        <f>SUMIF(N:N,"Subtotal for Trn",Q:Q)</f>
        <v>0</v>
      </c>
      <c r="R13" s="312"/>
      <c r="S13" s="313"/>
      <c r="T13" s="314"/>
      <c r="U13" s="6"/>
    </row>
    <row r="14" spans="2:21" ht="15" customHeight="1" thickBot="1" x14ac:dyDescent="0.3">
      <c r="B14" s="166"/>
      <c r="C14" s="7"/>
      <c r="D14" s="7"/>
      <c r="E14" s="7"/>
      <c r="F14" s="7"/>
      <c r="G14" s="7"/>
      <c r="H14" s="7"/>
      <c r="I14" s="7"/>
      <c r="J14" s="7"/>
      <c r="K14" s="7"/>
      <c r="L14" s="7"/>
      <c r="M14" s="7"/>
      <c r="N14" s="7"/>
      <c r="O14" s="7"/>
      <c r="P14" s="7"/>
      <c r="Q14" s="7"/>
      <c r="R14" s="7"/>
      <c r="S14" s="7"/>
      <c r="T14" s="7"/>
      <c r="U14" s="8"/>
    </row>
    <row r="15" spans="2:21" x14ac:dyDescent="0.25">
      <c r="C15" s="1"/>
    </row>
    <row r="16" spans="2:21" x14ac:dyDescent="0.25">
      <c r="C16" s="1"/>
      <c r="U16" s="1"/>
    </row>
    <row r="17" spans="3:21" x14ac:dyDescent="0.25">
      <c r="C17" s="1"/>
      <c r="U17" s="1"/>
    </row>
    <row r="18" spans="3:21" x14ac:dyDescent="0.25">
      <c r="C18" s="1"/>
      <c r="U18" s="1"/>
    </row>
    <row r="19" spans="3:21" x14ac:dyDescent="0.25">
      <c r="C19" s="1"/>
      <c r="U19" s="1"/>
    </row>
    <row r="20" spans="3:21" x14ac:dyDescent="0.25">
      <c r="C20" s="1"/>
      <c r="U20" s="1"/>
    </row>
    <row r="21" spans="3:21" x14ac:dyDescent="0.25">
      <c r="C21" s="1"/>
      <c r="U21" s="1"/>
    </row>
    <row r="22" spans="3:21" x14ac:dyDescent="0.25">
      <c r="C22" s="1"/>
      <c r="U22" s="1"/>
    </row>
    <row r="23" spans="3:21" x14ac:dyDescent="0.25">
      <c r="C23" s="1"/>
      <c r="U23" s="1"/>
    </row>
    <row r="24" spans="3:21" x14ac:dyDescent="0.25">
      <c r="C24" s="1"/>
      <c r="U24" s="1"/>
    </row>
    <row r="25" spans="3:21" x14ac:dyDescent="0.25">
      <c r="C25" s="1"/>
      <c r="U25" s="1"/>
    </row>
    <row r="26" spans="3:21" x14ac:dyDescent="0.25">
      <c r="C26" s="1"/>
      <c r="U26" s="1"/>
    </row>
    <row r="27" spans="3:21" x14ac:dyDescent="0.25">
      <c r="C27" s="1"/>
      <c r="U27" s="1"/>
    </row>
    <row r="28" spans="3:21" x14ac:dyDescent="0.25">
      <c r="C28" s="1"/>
      <c r="U28" s="1"/>
    </row>
    <row r="29" spans="3:21" x14ac:dyDescent="0.25">
      <c r="C29" s="1"/>
      <c r="U29" s="1"/>
    </row>
    <row r="30" spans="3:21" x14ac:dyDescent="0.25">
      <c r="C30" s="1"/>
      <c r="U30" s="1"/>
    </row>
    <row r="31" spans="3:21" x14ac:dyDescent="0.25">
      <c r="C31" s="1"/>
      <c r="U31" s="1"/>
    </row>
    <row r="32" spans="3:21" x14ac:dyDescent="0.25">
      <c r="C32" s="1"/>
      <c r="U32" s="1"/>
    </row>
    <row r="33" spans="3:21" x14ac:dyDescent="0.25">
      <c r="C33" s="1"/>
      <c r="U33" s="1"/>
    </row>
    <row r="34" spans="3:21" x14ac:dyDescent="0.25">
      <c r="C34" s="1"/>
      <c r="U34" s="1"/>
    </row>
    <row r="35" spans="3:21" x14ac:dyDescent="0.25">
      <c r="C35" s="1"/>
      <c r="U35" s="1"/>
    </row>
    <row r="36" spans="3:21" x14ac:dyDescent="0.25">
      <c r="C36" s="1"/>
      <c r="U36" s="1"/>
    </row>
    <row r="37" spans="3:21" x14ac:dyDescent="0.25">
      <c r="C37" s="1"/>
      <c r="U37" s="1"/>
    </row>
    <row r="38" spans="3:21" x14ac:dyDescent="0.25">
      <c r="C38" s="1"/>
      <c r="U38" s="1"/>
    </row>
    <row r="39" spans="3:21" x14ac:dyDescent="0.25">
      <c r="C39" s="1"/>
      <c r="U39" s="1"/>
    </row>
    <row r="40" spans="3:21" x14ac:dyDescent="0.25">
      <c r="C40" s="1"/>
    </row>
    <row r="41" spans="3:21" x14ac:dyDescent="0.25">
      <c r="C41" s="1"/>
    </row>
    <row r="42" spans="3:21" x14ac:dyDescent="0.25">
      <c r="C42" s="1"/>
    </row>
    <row r="43" spans="3:21" x14ac:dyDescent="0.25">
      <c r="C43" s="1"/>
    </row>
    <row r="44" spans="3:21" x14ac:dyDescent="0.25">
      <c r="C44" s="1"/>
    </row>
    <row r="45" spans="3:21" x14ac:dyDescent="0.25">
      <c r="C45" s="1"/>
    </row>
    <row r="46" spans="3:21" x14ac:dyDescent="0.25">
      <c r="C46" s="1"/>
    </row>
    <row r="47" spans="3:21" x14ac:dyDescent="0.25">
      <c r="C47" s="1"/>
    </row>
    <row r="48" spans="3:21" x14ac:dyDescent="0.25">
      <c r="C48" s="1"/>
    </row>
    <row r="49" spans="3:3" x14ac:dyDescent="0.25">
      <c r="C49" s="1"/>
    </row>
    <row r="50" spans="3:3" x14ac:dyDescent="0.25">
      <c r="C50" s="1"/>
    </row>
    <row r="51" spans="3:3" x14ac:dyDescent="0.25">
      <c r="C51" s="1"/>
    </row>
    <row r="52" spans="3:3" x14ac:dyDescent="0.25">
      <c r="C52" s="1"/>
    </row>
    <row r="53" spans="3:3" x14ac:dyDescent="0.25">
      <c r="C53" s="1"/>
    </row>
    <row r="54" spans="3:3" x14ac:dyDescent="0.25">
      <c r="C54" s="1"/>
    </row>
    <row r="55" spans="3:3" x14ac:dyDescent="0.25">
      <c r="C55" s="1"/>
    </row>
    <row r="56" spans="3:3" x14ac:dyDescent="0.25">
      <c r="C56" s="1"/>
    </row>
    <row r="57" spans="3:3" x14ac:dyDescent="0.25">
      <c r="C57" s="1"/>
    </row>
    <row r="58" spans="3:3" x14ac:dyDescent="0.25">
      <c r="C58" s="1"/>
    </row>
    <row r="59" spans="3:3" x14ac:dyDescent="0.25">
      <c r="C59" s="1"/>
    </row>
    <row r="60" spans="3:3" x14ac:dyDescent="0.25">
      <c r="C60" s="1"/>
    </row>
    <row r="61" spans="3:3" x14ac:dyDescent="0.25">
      <c r="C61" s="1"/>
    </row>
    <row r="62" spans="3:3" x14ac:dyDescent="0.25">
      <c r="C62" s="1"/>
    </row>
    <row r="63" spans="3:3" x14ac:dyDescent="0.25">
      <c r="C63" s="1"/>
    </row>
    <row r="64" spans="3:3" x14ac:dyDescent="0.25">
      <c r="C64" s="1"/>
    </row>
    <row r="65" spans="3:3" x14ac:dyDescent="0.25">
      <c r="C65" s="1"/>
    </row>
    <row r="66" spans="3:3" x14ac:dyDescent="0.25">
      <c r="C66" s="1"/>
    </row>
    <row r="67" spans="3:3" x14ac:dyDescent="0.25">
      <c r="C67" s="1"/>
    </row>
    <row r="68" spans="3:3" x14ac:dyDescent="0.25">
      <c r="C68" s="1"/>
    </row>
    <row r="69" spans="3:3" x14ac:dyDescent="0.25">
      <c r="C69" s="1"/>
    </row>
    <row r="70" spans="3:3" x14ac:dyDescent="0.25">
      <c r="C70" s="1"/>
    </row>
    <row r="71" spans="3:3" x14ac:dyDescent="0.25">
      <c r="C71" s="1"/>
    </row>
    <row r="72" spans="3:3" x14ac:dyDescent="0.25">
      <c r="C72" s="1"/>
    </row>
    <row r="73" spans="3:3" x14ac:dyDescent="0.25">
      <c r="C73" s="1"/>
    </row>
    <row r="74" spans="3:3" x14ac:dyDescent="0.25">
      <c r="C74" s="1"/>
    </row>
    <row r="75" spans="3:3" x14ac:dyDescent="0.25">
      <c r="C75" s="1"/>
    </row>
    <row r="76" spans="3:3" x14ac:dyDescent="0.25">
      <c r="C76" s="1"/>
    </row>
    <row r="77" spans="3:3" x14ac:dyDescent="0.25">
      <c r="C77" s="1"/>
    </row>
    <row r="78" spans="3:3" x14ac:dyDescent="0.25">
      <c r="C78" s="1"/>
    </row>
    <row r="79" spans="3:3" x14ac:dyDescent="0.25">
      <c r="C79" s="1"/>
    </row>
    <row r="80" spans="3:3" x14ac:dyDescent="0.25">
      <c r="C80" s="1"/>
    </row>
    <row r="81" spans="3:3" x14ac:dyDescent="0.25">
      <c r="C81" s="1"/>
    </row>
    <row r="82" spans="3:3" x14ac:dyDescent="0.25">
      <c r="C82" s="1"/>
    </row>
    <row r="83" spans="3:3" x14ac:dyDescent="0.25">
      <c r="C83" s="1"/>
    </row>
    <row r="84" spans="3:3" x14ac:dyDescent="0.25">
      <c r="C84" s="1"/>
    </row>
    <row r="85" spans="3:3" x14ac:dyDescent="0.25">
      <c r="C85" s="1"/>
    </row>
    <row r="86" spans="3:3" x14ac:dyDescent="0.25">
      <c r="C86" s="1"/>
    </row>
    <row r="87" spans="3:3" x14ac:dyDescent="0.25">
      <c r="C87" s="1"/>
    </row>
    <row r="88" spans="3:3" x14ac:dyDescent="0.25">
      <c r="C88" s="1"/>
    </row>
    <row r="89" spans="3:3" x14ac:dyDescent="0.25">
      <c r="C89" s="1"/>
    </row>
    <row r="90" spans="3:3" x14ac:dyDescent="0.25">
      <c r="C90" s="1"/>
    </row>
    <row r="91" spans="3:3" x14ac:dyDescent="0.25">
      <c r="C91" s="1"/>
    </row>
    <row r="92" spans="3:3" x14ac:dyDescent="0.25">
      <c r="C92" s="1"/>
    </row>
    <row r="93" spans="3:3" x14ac:dyDescent="0.25">
      <c r="C93" s="1"/>
    </row>
    <row r="94" spans="3:3" x14ac:dyDescent="0.25">
      <c r="C94" s="1"/>
    </row>
    <row r="95" spans="3:3" x14ac:dyDescent="0.25">
      <c r="C95" s="1"/>
    </row>
    <row r="96" spans="3:3"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row r="147" spans="3:3" x14ac:dyDescent="0.25">
      <c r="C147" s="1"/>
    </row>
    <row r="148" spans="3:3" x14ac:dyDescent="0.25">
      <c r="C148" s="1"/>
    </row>
    <row r="149" spans="3:3" x14ac:dyDescent="0.25">
      <c r="C149" s="1"/>
    </row>
    <row r="150" spans="3:3" x14ac:dyDescent="0.25">
      <c r="C150" s="1"/>
    </row>
    <row r="151" spans="3:3" x14ac:dyDescent="0.25">
      <c r="C151" s="1"/>
    </row>
    <row r="152" spans="3:3" x14ac:dyDescent="0.25">
      <c r="C152" s="1"/>
    </row>
    <row r="153" spans="3:3" x14ac:dyDescent="0.25">
      <c r="C153" s="1"/>
    </row>
    <row r="154" spans="3:3" x14ac:dyDescent="0.25">
      <c r="C154" s="1"/>
    </row>
    <row r="155" spans="3:3" x14ac:dyDescent="0.25">
      <c r="C155" s="1"/>
    </row>
    <row r="156" spans="3:3" x14ac:dyDescent="0.25">
      <c r="C156" s="1"/>
    </row>
    <row r="157" spans="3:3" x14ac:dyDescent="0.25">
      <c r="C157" s="1"/>
    </row>
    <row r="158" spans="3:3" x14ac:dyDescent="0.25">
      <c r="C158" s="1"/>
    </row>
    <row r="159" spans="3:3" x14ac:dyDescent="0.25">
      <c r="C159" s="1"/>
    </row>
    <row r="160" spans="3:3" x14ac:dyDescent="0.25">
      <c r="C160" s="1"/>
    </row>
    <row r="161" spans="3:3" x14ac:dyDescent="0.25">
      <c r="C161" s="1"/>
    </row>
    <row r="162" spans="3:3" x14ac:dyDescent="0.25">
      <c r="C162" s="1"/>
    </row>
    <row r="163" spans="3:3" x14ac:dyDescent="0.25">
      <c r="C163" s="1"/>
    </row>
    <row r="164" spans="3:3" x14ac:dyDescent="0.25">
      <c r="C164" s="1"/>
    </row>
    <row r="165" spans="3:3" x14ac:dyDescent="0.25">
      <c r="C165" s="1"/>
    </row>
    <row r="166" spans="3:3" x14ac:dyDescent="0.25">
      <c r="C166" s="1"/>
    </row>
    <row r="167" spans="3:3" x14ac:dyDescent="0.25">
      <c r="C167" s="1"/>
    </row>
    <row r="168" spans="3:3" x14ac:dyDescent="0.25">
      <c r="C168" s="1"/>
    </row>
    <row r="169" spans="3:3" x14ac:dyDescent="0.25">
      <c r="C169" s="1"/>
    </row>
    <row r="170" spans="3:3" x14ac:dyDescent="0.25">
      <c r="C170" s="1"/>
    </row>
    <row r="171" spans="3:3" x14ac:dyDescent="0.25">
      <c r="C171" s="1"/>
    </row>
    <row r="172" spans="3:3" x14ac:dyDescent="0.25">
      <c r="C172" s="1"/>
    </row>
    <row r="173" spans="3:3" x14ac:dyDescent="0.25">
      <c r="C173" s="1"/>
    </row>
    <row r="174" spans="3:3" x14ac:dyDescent="0.25">
      <c r="C174" s="1"/>
    </row>
    <row r="175" spans="3:3" x14ac:dyDescent="0.25">
      <c r="C175" s="1"/>
    </row>
    <row r="176" spans="3:3" x14ac:dyDescent="0.25">
      <c r="C176" s="1"/>
    </row>
    <row r="177" spans="3:3" x14ac:dyDescent="0.25">
      <c r="C177" s="1"/>
    </row>
    <row r="178" spans="3:3" x14ac:dyDescent="0.25">
      <c r="C178" s="1"/>
    </row>
    <row r="179" spans="3:3" x14ac:dyDescent="0.25">
      <c r="C179" s="1"/>
    </row>
    <row r="180" spans="3:3" x14ac:dyDescent="0.25">
      <c r="C180" s="1"/>
    </row>
    <row r="181" spans="3:3" x14ac:dyDescent="0.25">
      <c r="C181" s="1"/>
    </row>
    <row r="182" spans="3:3" x14ac:dyDescent="0.25">
      <c r="C182" s="1"/>
    </row>
    <row r="183" spans="3:3" x14ac:dyDescent="0.25">
      <c r="C183" s="1"/>
    </row>
    <row r="184" spans="3:3" x14ac:dyDescent="0.25">
      <c r="C184" s="1"/>
    </row>
    <row r="185" spans="3:3" x14ac:dyDescent="0.25">
      <c r="C185" s="1"/>
    </row>
    <row r="186" spans="3:3" x14ac:dyDescent="0.25">
      <c r="C186" s="1"/>
    </row>
    <row r="187" spans="3:3" x14ac:dyDescent="0.25">
      <c r="C187" s="1"/>
    </row>
    <row r="188" spans="3:3" x14ac:dyDescent="0.25">
      <c r="C188" s="1"/>
    </row>
    <row r="189" spans="3:3" x14ac:dyDescent="0.25">
      <c r="C189" s="1"/>
    </row>
    <row r="190" spans="3:3" x14ac:dyDescent="0.25">
      <c r="C190" s="1"/>
    </row>
    <row r="191" spans="3:3" x14ac:dyDescent="0.25">
      <c r="C191" s="1"/>
    </row>
    <row r="192" spans="3:3" x14ac:dyDescent="0.25">
      <c r="C192" s="1"/>
    </row>
    <row r="193" spans="3:3" x14ac:dyDescent="0.25">
      <c r="C193" s="1"/>
    </row>
    <row r="194" spans="3:3" x14ac:dyDescent="0.25">
      <c r="C194" s="1"/>
    </row>
    <row r="195" spans="3:3" x14ac:dyDescent="0.25">
      <c r="C195" s="1"/>
    </row>
    <row r="196" spans="3:3" x14ac:dyDescent="0.25">
      <c r="C196" s="1"/>
    </row>
    <row r="197" spans="3:3" x14ac:dyDescent="0.25">
      <c r="C197" s="1"/>
    </row>
    <row r="198" spans="3:3" x14ac:dyDescent="0.25">
      <c r="C198" s="1"/>
    </row>
    <row r="199" spans="3:3" x14ac:dyDescent="0.25">
      <c r="C199" s="1"/>
    </row>
    <row r="200" spans="3:3" x14ac:dyDescent="0.25">
      <c r="C200" s="1"/>
    </row>
    <row r="201" spans="3:3" x14ac:dyDescent="0.25">
      <c r="C201" s="1"/>
    </row>
    <row r="202" spans="3:3" x14ac:dyDescent="0.25">
      <c r="C202" s="1"/>
    </row>
    <row r="203" spans="3:3" x14ac:dyDescent="0.25">
      <c r="C203" s="1"/>
    </row>
    <row r="204" spans="3:3" x14ac:dyDescent="0.25">
      <c r="C204" s="1"/>
    </row>
    <row r="205" spans="3:3" x14ac:dyDescent="0.25">
      <c r="C205" s="1"/>
    </row>
    <row r="206" spans="3:3" x14ac:dyDescent="0.25">
      <c r="C206" s="1"/>
    </row>
    <row r="207" spans="3:3" x14ac:dyDescent="0.25">
      <c r="C207" s="1"/>
    </row>
    <row r="208" spans="3:3" x14ac:dyDescent="0.25">
      <c r="C208" s="1"/>
    </row>
    <row r="209" spans="3:3" x14ac:dyDescent="0.25">
      <c r="C209" s="1"/>
    </row>
    <row r="210" spans="3:3" x14ac:dyDescent="0.25">
      <c r="C210" s="1"/>
    </row>
    <row r="211" spans="3:3" x14ac:dyDescent="0.25">
      <c r="C211" s="1"/>
    </row>
    <row r="212" spans="3:3" x14ac:dyDescent="0.25">
      <c r="C212" s="1"/>
    </row>
    <row r="213" spans="3:3" x14ac:dyDescent="0.25">
      <c r="C213" s="1"/>
    </row>
    <row r="214" spans="3:3" x14ac:dyDescent="0.25">
      <c r="C214" s="1"/>
    </row>
    <row r="215" spans="3:3" x14ac:dyDescent="0.25">
      <c r="C215" s="1"/>
    </row>
    <row r="216" spans="3:3" x14ac:dyDescent="0.25">
      <c r="C216" s="1"/>
    </row>
    <row r="217" spans="3:3" x14ac:dyDescent="0.25">
      <c r="C217" s="1"/>
    </row>
    <row r="218" spans="3:3" x14ac:dyDescent="0.25">
      <c r="C218" s="1"/>
    </row>
    <row r="219" spans="3:3" x14ac:dyDescent="0.25">
      <c r="C219" s="1"/>
    </row>
    <row r="220" spans="3:3" x14ac:dyDescent="0.25">
      <c r="C220" s="1"/>
    </row>
    <row r="221" spans="3:3" x14ac:dyDescent="0.25">
      <c r="C221" s="1"/>
    </row>
    <row r="222" spans="3:3" x14ac:dyDescent="0.25">
      <c r="C222" s="1"/>
    </row>
    <row r="223" spans="3:3" x14ac:dyDescent="0.25">
      <c r="C223" s="1"/>
    </row>
    <row r="224" spans="3:3" x14ac:dyDescent="0.25">
      <c r="C224" s="1"/>
    </row>
    <row r="225" spans="3:3" x14ac:dyDescent="0.25">
      <c r="C225" s="1"/>
    </row>
    <row r="226" spans="3:3" x14ac:dyDescent="0.25">
      <c r="C226" s="1"/>
    </row>
    <row r="227" spans="3:3" x14ac:dyDescent="0.25">
      <c r="C227" s="1"/>
    </row>
    <row r="228" spans="3:3" x14ac:dyDescent="0.25">
      <c r="C228" s="1"/>
    </row>
    <row r="229" spans="3:3" x14ac:dyDescent="0.25">
      <c r="C229" s="1"/>
    </row>
    <row r="230" spans="3:3" x14ac:dyDescent="0.25">
      <c r="C230" s="1"/>
    </row>
    <row r="231" spans="3:3" x14ac:dyDescent="0.25">
      <c r="C231" s="1"/>
    </row>
    <row r="232" spans="3:3" x14ac:dyDescent="0.25">
      <c r="C232" s="1"/>
    </row>
    <row r="233" spans="3:3" x14ac:dyDescent="0.25">
      <c r="C233" s="1"/>
    </row>
    <row r="234" spans="3:3" x14ac:dyDescent="0.25">
      <c r="C234" s="1"/>
    </row>
    <row r="235" spans="3:3" x14ac:dyDescent="0.25">
      <c r="C235" s="1"/>
    </row>
    <row r="236" spans="3:3" x14ac:dyDescent="0.25">
      <c r="C236" s="1"/>
    </row>
    <row r="237" spans="3:3" x14ac:dyDescent="0.25">
      <c r="C237" s="1"/>
    </row>
    <row r="238" spans="3:3" x14ac:dyDescent="0.25">
      <c r="C238" s="1"/>
    </row>
    <row r="239" spans="3:3" x14ac:dyDescent="0.25">
      <c r="C239" s="1"/>
    </row>
    <row r="240" spans="3:3" x14ac:dyDescent="0.25">
      <c r="C240" s="1"/>
    </row>
    <row r="241" spans="3:3" x14ac:dyDescent="0.25">
      <c r="C241" s="1"/>
    </row>
    <row r="242" spans="3:3" x14ac:dyDescent="0.25">
      <c r="C242" s="1"/>
    </row>
    <row r="243" spans="3:3" x14ac:dyDescent="0.25">
      <c r="C243" s="1"/>
    </row>
    <row r="244" spans="3:3" x14ac:dyDescent="0.25">
      <c r="C244" s="1"/>
    </row>
    <row r="245" spans="3:3" x14ac:dyDescent="0.25">
      <c r="C245" s="1"/>
    </row>
    <row r="246" spans="3:3" x14ac:dyDescent="0.25">
      <c r="C246" s="1"/>
    </row>
    <row r="247" spans="3:3" x14ac:dyDescent="0.25">
      <c r="C247" s="1"/>
    </row>
    <row r="248" spans="3:3" x14ac:dyDescent="0.25">
      <c r="C248" s="1"/>
    </row>
    <row r="249" spans="3:3" x14ac:dyDescent="0.25">
      <c r="C249" s="1"/>
    </row>
    <row r="250" spans="3:3" x14ac:dyDescent="0.25">
      <c r="C250" s="1"/>
    </row>
    <row r="251" spans="3:3" x14ac:dyDescent="0.25">
      <c r="C251" s="1"/>
    </row>
    <row r="252" spans="3:3" x14ac:dyDescent="0.25">
      <c r="C252" s="1"/>
    </row>
    <row r="253" spans="3:3" x14ac:dyDescent="0.25">
      <c r="C253" s="1"/>
    </row>
    <row r="254" spans="3:3" x14ac:dyDescent="0.25">
      <c r="C254" s="1"/>
    </row>
    <row r="255" spans="3:3" x14ac:dyDescent="0.25">
      <c r="C255" s="1"/>
    </row>
    <row r="256" spans="3:3" x14ac:dyDescent="0.25">
      <c r="C256" s="1"/>
    </row>
    <row r="257" spans="3:3" x14ac:dyDescent="0.25">
      <c r="C257" s="1"/>
    </row>
    <row r="258" spans="3:3" x14ac:dyDescent="0.25">
      <c r="C258" s="1"/>
    </row>
    <row r="259" spans="3:3" x14ac:dyDescent="0.25">
      <c r="C259" s="1"/>
    </row>
    <row r="260" spans="3:3" x14ac:dyDescent="0.25">
      <c r="C260" s="1"/>
    </row>
    <row r="261" spans="3:3" x14ac:dyDescent="0.25">
      <c r="C261" s="1"/>
    </row>
    <row r="262" spans="3:3" x14ac:dyDescent="0.25">
      <c r="C262" s="1"/>
    </row>
    <row r="263" spans="3:3" x14ac:dyDescent="0.25">
      <c r="C263" s="1"/>
    </row>
    <row r="264" spans="3:3" x14ac:dyDescent="0.25">
      <c r="C264" s="1"/>
    </row>
    <row r="265" spans="3:3" x14ac:dyDescent="0.25">
      <c r="C265" s="1"/>
    </row>
    <row r="266" spans="3:3" x14ac:dyDescent="0.25">
      <c r="C266" s="1"/>
    </row>
    <row r="267" spans="3:3" x14ac:dyDescent="0.25">
      <c r="C267" s="1"/>
    </row>
    <row r="268" spans="3:3" x14ac:dyDescent="0.25">
      <c r="C268" s="1"/>
    </row>
    <row r="269" spans="3:3" x14ac:dyDescent="0.25">
      <c r="C269" s="1"/>
    </row>
    <row r="270" spans="3:3" x14ac:dyDescent="0.25">
      <c r="C270" s="1"/>
    </row>
    <row r="271" spans="3:3" x14ac:dyDescent="0.25">
      <c r="C271" s="1"/>
    </row>
    <row r="272" spans="3:3" x14ac:dyDescent="0.25">
      <c r="C272" s="1"/>
    </row>
    <row r="273" spans="3:3" x14ac:dyDescent="0.25">
      <c r="C273" s="1"/>
    </row>
    <row r="274" spans="3:3" x14ac:dyDescent="0.25">
      <c r="C274" s="1"/>
    </row>
    <row r="275" spans="3:3" x14ac:dyDescent="0.25">
      <c r="C275" s="1"/>
    </row>
    <row r="276" spans="3:3" x14ac:dyDescent="0.25">
      <c r="C276" s="1"/>
    </row>
    <row r="277" spans="3:3" x14ac:dyDescent="0.25">
      <c r="C277" s="1"/>
    </row>
    <row r="278" spans="3:3" x14ac:dyDescent="0.25">
      <c r="C278" s="1"/>
    </row>
    <row r="279" spans="3:3" x14ac:dyDescent="0.25">
      <c r="C279" s="1"/>
    </row>
    <row r="280" spans="3:3" x14ac:dyDescent="0.25">
      <c r="C280" s="1"/>
    </row>
    <row r="281" spans="3:3" x14ac:dyDescent="0.25">
      <c r="C281" s="1"/>
    </row>
    <row r="282" spans="3:3" x14ac:dyDescent="0.25">
      <c r="C282" s="1"/>
    </row>
    <row r="283" spans="3:3" x14ac:dyDescent="0.25">
      <c r="C283" s="1"/>
    </row>
    <row r="284" spans="3:3" x14ac:dyDescent="0.25">
      <c r="C284" s="1"/>
    </row>
    <row r="285" spans="3:3" x14ac:dyDescent="0.25">
      <c r="C285" s="1"/>
    </row>
    <row r="286" spans="3:3" x14ac:dyDescent="0.25">
      <c r="C286" s="1"/>
    </row>
    <row r="287" spans="3:3" x14ac:dyDescent="0.25">
      <c r="C287" s="1"/>
    </row>
    <row r="288" spans="3:3" x14ac:dyDescent="0.25">
      <c r="C288" s="1"/>
    </row>
    <row r="289" spans="3:3" x14ac:dyDescent="0.25">
      <c r="C289" s="1"/>
    </row>
    <row r="290" spans="3:3" x14ac:dyDescent="0.25">
      <c r="C290" s="1"/>
    </row>
    <row r="291" spans="3:3" x14ac:dyDescent="0.25">
      <c r="C291" s="1"/>
    </row>
    <row r="292" spans="3:3" x14ac:dyDescent="0.25">
      <c r="C292" s="1"/>
    </row>
    <row r="293" spans="3:3" x14ac:dyDescent="0.25">
      <c r="C293" s="1"/>
    </row>
    <row r="294" spans="3:3" x14ac:dyDescent="0.25">
      <c r="C294" s="1"/>
    </row>
    <row r="295" spans="3:3" x14ac:dyDescent="0.25">
      <c r="C295" s="1"/>
    </row>
    <row r="296" spans="3:3" x14ac:dyDescent="0.25">
      <c r="C296" s="1"/>
    </row>
    <row r="297" spans="3:3" x14ac:dyDescent="0.25">
      <c r="C297" s="1"/>
    </row>
    <row r="298" spans="3:3" x14ac:dyDescent="0.25">
      <c r="C298" s="1"/>
    </row>
    <row r="299" spans="3:3" x14ac:dyDescent="0.25">
      <c r="C299" s="1"/>
    </row>
    <row r="300" spans="3:3" x14ac:dyDescent="0.25">
      <c r="C300" s="1"/>
    </row>
    <row r="301" spans="3:3" x14ac:dyDescent="0.25">
      <c r="C301" s="1"/>
    </row>
    <row r="302" spans="3:3" x14ac:dyDescent="0.25">
      <c r="C302" s="1"/>
    </row>
    <row r="303" spans="3:3" x14ac:dyDescent="0.25">
      <c r="C303" s="1"/>
    </row>
    <row r="304" spans="3:3" x14ac:dyDescent="0.25">
      <c r="C304" s="1"/>
    </row>
    <row r="305" spans="3:3" x14ac:dyDescent="0.25">
      <c r="C305" s="1"/>
    </row>
    <row r="306" spans="3:3" x14ac:dyDescent="0.25">
      <c r="C306" s="1"/>
    </row>
    <row r="307" spans="3:3" x14ac:dyDescent="0.25">
      <c r="C307" s="1"/>
    </row>
    <row r="308" spans="3:3" x14ac:dyDescent="0.25">
      <c r="C308" s="1"/>
    </row>
    <row r="309" spans="3:3" x14ac:dyDescent="0.25">
      <c r="C309" s="1"/>
    </row>
    <row r="310" spans="3:3" x14ac:dyDescent="0.25">
      <c r="C310" s="1"/>
    </row>
    <row r="311" spans="3:3" x14ac:dyDescent="0.25">
      <c r="C311" s="1"/>
    </row>
    <row r="312" spans="3:3" x14ac:dyDescent="0.25">
      <c r="C312" s="1"/>
    </row>
    <row r="313" spans="3:3" x14ac:dyDescent="0.25">
      <c r="C313" s="1"/>
    </row>
    <row r="314" spans="3:3" x14ac:dyDescent="0.25">
      <c r="C314" s="1"/>
    </row>
    <row r="315" spans="3:3" x14ac:dyDescent="0.25">
      <c r="C315" s="1"/>
    </row>
    <row r="316" spans="3:3" x14ac:dyDescent="0.25">
      <c r="C316" s="1"/>
    </row>
    <row r="317" spans="3:3" x14ac:dyDescent="0.25">
      <c r="C317" s="1"/>
    </row>
    <row r="318" spans="3:3" x14ac:dyDescent="0.25">
      <c r="C318" s="1"/>
    </row>
    <row r="319" spans="3:3" x14ac:dyDescent="0.25">
      <c r="C319" s="1"/>
    </row>
    <row r="320" spans="3:3" x14ac:dyDescent="0.25">
      <c r="C320" s="1"/>
    </row>
    <row r="321" spans="3:3" x14ac:dyDescent="0.25">
      <c r="C321" s="1"/>
    </row>
    <row r="322" spans="3:3" x14ac:dyDescent="0.25">
      <c r="C322" s="1"/>
    </row>
    <row r="323" spans="3:3" x14ac:dyDescent="0.25">
      <c r="C323" s="1"/>
    </row>
    <row r="324" spans="3:3" x14ac:dyDescent="0.25">
      <c r="C324" s="1"/>
    </row>
    <row r="325" spans="3:3" x14ac:dyDescent="0.25">
      <c r="C325" s="1"/>
    </row>
    <row r="326" spans="3:3" x14ac:dyDescent="0.25">
      <c r="C326" s="1"/>
    </row>
    <row r="327" spans="3:3" x14ac:dyDescent="0.25">
      <c r="C327" s="1"/>
    </row>
    <row r="328" spans="3:3" x14ac:dyDescent="0.25">
      <c r="C328" s="1"/>
    </row>
    <row r="329" spans="3:3" x14ac:dyDescent="0.25">
      <c r="C329" s="1"/>
    </row>
    <row r="330" spans="3:3" x14ac:dyDescent="0.25">
      <c r="C330" s="1"/>
    </row>
    <row r="331" spans="3:3" x14ac:dyDescent="0.25">
      <c r="C331" s="1"/>
    </row>
    <row r="332" spans="3:3" x14ac:dyDescent="0.25">
      <c r="C332" s="1"/>
    </row>
    <row r="333" spans="3:3" x14ac:dyDescent="0.25">
      <c r="C333" s="1"/>
    </row>
    <row r="334" spans="3:3" x14ac:dyDescent="0.25">
      <c r="C334" s="1"/>
    </row>
    <row r="335" spans="3:3" x14ac:dyDescent="0.25">
      <c r="C335" s="1"/>
    </row>
    <row r="336" spans="3:3" x14ac:dyDescent="0.25">
      <c r="C336" s="1"/>
    </row>
    <row r="337" spans="3:3" x14ac:dyDescent="0.25">
      <c r="C337" s="1"/>
    </row>
    <row r="338" spans="3:3" x14ac:dyDescent="0.25">
      <c r="C338" s="1"/>
    </row>
    <row r="339" spans="3:3" x14ac:dyDescent="0.25">
      <c r="C339" s="1"/>
    </row>
    <row r="340" spans="3:3" x14ac:dyDescent="0.25">
      <c r="C340" s="1"/>
    </row>
    <row r="341" spans="3:3" x14ac:dyDescent="0.25">
      <c r="C341" s="1"/>
    </row>
    <row r="342" spans="3:3" x14ac:dyDescent="0.25">
      <c r="C342" s="1"/>
    </row>
    <row r="343" spans="3:3" x14ac:dyDescent="0.25">
      <c r="C343" s="1"/>
    </row>
    <row r="344" spans="3:3" x14ac:dyDescent="0.25">
      <c r="C344" s="1"/>
    </row>
    <row r="345" spans="3:3" x14ac:dyDescent="0.25">
      <c r="C345" s="1"/>
    </row>
    <row r="346" spans="3:3" x14ac:dyDescent="0.25">
      <c r="C346" s="1"/>
    </row>
    <row r="347" spans="3:3" x14ac:dyDescent="0.25">
      <c r="C347" s="1"/>
    </row>
    <row r="348" spans="3:3" x14ac:dyDescent="0.25">
      <c r="C348" s="1"/>
    </row>
    <row r="349" spans="3:3" x14ac:dyDescent="0.25">
      <c r="C349" s="1"/>
    </row>
    <row r="350" spans="3:3" x14ac:dyDescent="0.25">
      <c r="C350" s="1"/>
    </row>
    <row r="351" spans="3:3" x14ac:dyDescent="0.25">
      <c r="C351" s="1"/>
    </row>
    <row r="352" spans="3:3" x14ac:dyDescent="0.25">
      <c r="C352" s="1"/>
    </row>
    <row r="353" spans="3:3" x14ac:dyDescent="0.25">
      <c r="C353" s="1"/>
    </row>
    <row r="354" spans="3:3" x14ac:dyDescent="0.25">
      <c r="C354" s="1"/>
    </row>
    <row r="355" spans="3:3" x14ac:dyDescent="0.25">
      <c r="C355" s="1"/>
    </row>
    <row r="356" spans="3:3" x14ac:dyDescent="0.25">
      <c r="C356" s="1"/>
    </row>
    <row r="357" spans="3:3" x14ac:dyDescent="0.25">
      <c r="C357" s="1"/>
    </row>
    <row r="358" spans="3:3" x14ac:dyDescent="0.25">
      <c r="C358" s="1"/>
    </row>
    <row r="359" spans="3:3" x14ac:dyDescent="0.25">
      <c r="C359" s="1"/>
    </row>
    <row r="360" spans="3:3" x14ac:dyDescent="0.25">
      <c r="C360" s="1"/>
    </row>
    <row r="361" spans="3:3" x14ac:dyDescent="0.25">
      <c r="C361" s="1"/>
    </row>
    <row r="362" spans="3:3" x14ac:dyDescent="0.25">
      <c r="C362" s="1"/>
    </row>
    <row r="363" spans="3:3" x14ac:dyDescent="0.25">
      <c r="C363" s="1"/>
    </row>
    <row r="364" spans="3:3" x14ac:dyDescent="0.25">
      <c r="C364" s="1"/>
    </row>
    <row r="365" spans="3:3" x14ac:dyDescent="0.25">
      <c r="C365" s="1"/>
    </row>
    <row r="366" spans="3:3" x14ac:dyDescent="0.25">
      <c r="C366" s="1"/>
    </row>
    <row r="367" spans="3:3" x14ac:dyDescent="0.25">
      <c r="C367" s="1"/>
    </row>
    <row r="368" spans="3:3" x14ac:dyDescent="0.25">
      <c r="C368" s="1"/>
    </row>
    <row r="369" spans="3:3" x14ac:dyDescent="0.25">
      <c r="C369" s="1"/>
    </row>
    <row r="370" spans="3:3" x14ac:dyDescent="0.25">
      <c r="C370" s="1"/>
    </row>
    <row r="371" spans="3:3" x14ac:dyDescent="0.25">
      <c r="C371" s="1"/>
    </row>
    <row r="372" spans="3:3" x14ac:dyDescent="0.25">
      <c r="C372" s="1"/>
    </row>
    <row r="373" spans="3:3" x14ac:dyDescent="0.25">
      <c r="C373" s="1"/>
    </row>
    <row r="374" spans="3:3" x14ac:dyDescent="0.25">
      <c r="C374" s="1"/>
    </row>
    <row r="375" spans="3:3" x14ac:dyDescent="0.25">
      <c r="C375" s="1"/>
    </row>
    <row r="376" spans="3:3" x14ac:dyDescent="0.25">
      <c r="C376" s="1"/>
    </row>
    <row r="377" spans="3:3" x14ac:dyDescent="0.25">
      <c r="C377" s="1"/>
    </row>
    <row r="378" spans="3:3" x14ac:dyDescent="0.25">
      <c r="C378" s="1"/>
    </row>
    <row r="379" spans="3:3" x14ac:dyDescent="0.25">
      <c r="C379" s="1"/>
    </row>
    <row r="380" spans="3:3" x14ac:dyDescent="0.25">
      <c r="C380" s="1"/>
    </row>
    <row r="381" spans="3:3" x14ac:dyDescent="0.25">
      <c r="C381" s="1"/>
    </row>
    <row r="382" spans="3:3" x14ac:dyDescent="0.25">
      <c r="C382" s="1"/>
    </row>
    <row r="383" spans="3:3" x14ac:dyDescent="0.25">
      <c r="C383" s="1"/>
    </row>
    <row r="384" spans="3:3" x14ac:dyDescent="0.25">
      <c r="C384" s="1"/>
    </row>
    <row r="385" spans="3:3" x14ac:dyDescent="0.25">
      <c r="C385" s="1"/>
    </row>
    <row r="386" spans="3:3" x14ac:dyDescent="0.25">
      <c r="C386" s="1"/>
    </row>
    <row r="387" spans="3:3" x14ac:dyDescent="0.25">
      <c r="C387" s="1"/>
    </row>
    <row r="388" spans="3:3" x14ac:dyDescent="0.25">
      <c r="C388" s="1"/>
    </row>
    <row r="389" spans="3:3" x14ac:dyDescent="0.25">
      <c r="C389" s="1"/>
    </row>
    <row r="390" spans="3:3" x14ac:dyDescent="0.25">
      <c r="C390" s="1"/>
    </row>
    <row r="391" spans="3:3" x14ac:dyDescent="0.25">
      <c r="C391" s="1"/>
    </row>
    <row r="392" spans="3:3" x14ac:dyDescent="0.25">
      <c r="C392" s="1"/>
    </row>
    <row r="393" spans="3:3" x14ac:dyDescent="0.25">
      <c r="C393" s="1"/>
    </row>
    <row r="394" spans="3:3" x14ac:dyDescent="0.25">
      <c r="C394" s="1"/>
    </row>
    <row r="395" spans="3:3" x14ac:dyDescent="0.25">
      <c r="C395" s="1"/>
    </row>
    <row r="396" spans="3:3" x14ac:dyDescent="0.25">
      <c r="C396" s="1"/>
    </row>
    <row r="397" spans="3:3" x14ac:dyDescent="0.25">
      <c r="C397" s="1"/>
    </row>
    <row r="398" spans="3:3" x14ac:dyDescent="0.25">
      <c r="C398" s="1"/>
    </row>
    <row r="399" spans="3:3" x14ac:dyDescent="0.25">
      <c r="C399" s="1"/>
    </row>
    <row r="400" spans="3:3"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29" spans="3:3" x14ac:dyDescent="0.25">
      <c r="C429" s="1"/>
    </row>
    <row r="430" spans="3:3" x14ac:dyDescent="0.25">
      <c r="C430" s="1"/>
    </row>
    <row r="431" spans="3:3" x14ac:dyDescent="0.25">
      <c r="C431" s="1"/>
    </row>
    <row r="432" spans="3:3" x14ac:dyDescent="0.25">
      <c r="C432" s="1"/>
    </row>
    <row r="433" spans="3:3" x14ac:dyDescent="0.25">
      <c r="C433" s="1"/>
    </row>
    <row r="434" spans="3:3" x14ac:dyDescent="0.25">
      <c r="C434" s="1"/>
    </row>
    <row r="435" spans="3:3" x14ac:dyDescent="0.25">
      <c r="C435" s="1"/>
    </row>
    <row r="436" spans="3:3" x14ac:dyDescent="0.25">
      <c r="C436" s="1"/>
    </row>
    <row r="437" spans="3:3" x14ac:dyDescent="0.25">
      <c r="C437" s="1"/>
    </row>
    <row r="438" spans="3:3" x14ac:dyDescent="0.25">
      <c r="C438" s="1"/>
    </row>
    <row r="439" spans="3:3" x14ac:dyDescent="0.25">
      <c r="C439" s="1"/>
    </row>
    <row r="440" spans="3:3" x14ac:dyDescent="0.25">
      <c r="C440" s="1"/>
    </row>
    <row r="441" spans="3:3" x14ac:dyDescent="0.25">
      <c r="C441" s="1"/>
    </row>
    <row r="442" spans="3:3" x14ac:dyDescent="0.25">
      <c r="C442" s="1"/>
    </row>
    <row r="443" spans="3:3" x14ac:dyDescent="0.25">
      <c r="C443" s="1"/>
    </row>
    <row r="444" spans="3:3" x14ac:dyDescent="0.25">
      <c r="C444" s="1"/>
    </row>
    <row r="445" spans="3:3" x14ac:dyDescent="0.25">
      <c r="C445" s="1"/>
    </row>
    <row r="446" spans="3:3" x14ac:dyDescent="0.25">
      <c r="C446" s="1"/>
    </row>
    <row r="447" spans="3:3" x14ac:dyDescent="0.25">
      <c r="C447" s="1"/>
    </row>
    <row r="448" spans="3:3" x14ac:dyDescent="0.25">
      <c r="C448" s="1"/>
    </row>
    <row r="449" spans="3:3" x14ac:dyDescent="0.25">
      <c r="C449" s="1"/>
    </row>
    <row r="450" spans="3:3" x14ac:dyDescent="0.25">
      <c r="C450" s="1"/>
    </row>
    <row r="451" spans="3:3" x14ac:dyDescent="0.25">
      <c r="C451" s="1"/>
    </row>
    <row r="452" spans="3:3" x14ac:dyDescent="0.25">
      <c r="C452" s="1"/>
    </row>
    <row r="453" spans="3:3" x14ac:dyDescent="0.25">
      <c r="C453" s="1"/>
    </row>
    <row r="454" spans="3:3" x14ac:dyDescent="0.25">
      <c r="C454" s="1"/>
    </row>
    <row r="455" spans="3:3" x14ac:dyDescent="0.25">
      <c r="C455" s="1"/>
    </row>
    <row r="456" spans="3:3" x14ac:dyDescent="0.25">
      <c r="C456" s="1"/>
    </row>
    <row r="457" spans="3:3" x14ac:dyDescent="0.25">
      <c r="C457" s="1"/>
    </row>
    <row r="458" spans="3:3" x14ac:dyDescent="0.25">
      <c r="C458" s="1"/>
    </row>
    <row r="459" spans="3:3" x14ac:dyDescent="0.25">
      <c r="C459" s="1"/>
    </row>
    <row r="460" spans="3:3" x14ac:dyDescent="0.25">
      <c r="C460" s="1"/>
    </row>
    <row r="461" spans="3:3" x14ac:dyDescent="0.25">
      <c r="C461" s="1"/>
    </row>
    <row r="462" spans="3:3" x14ac:dyDescent="0.25">
      <c r="C462" s="1"/>
    </row>
    <row r="463" spans="3:3" x14ac:dyDescent="0.25">
      <c r="C463" s="1"/>
    </row>
    <row r="464" spans="3:3" x14ac:dyDescent="0.25">
      <c r="C464" s="1"/>
    </row>
    <row r="465" spans="3:3" x14ac:dyDescent="0.25">
      <c r="C465" s="1"/>
    </row>
    <row r="466" spans="3:3" x14ac:dyDescent="0.25">
      <c r="C466" s="1"/>
    </row>
    <row r="467" spans="3:3" x14ac:dyDescent="0.25">
      <c r="C467" s="1"/>
    </row>
    <row r="468" spans="3:3" x14ac:dyDescent="0.25">
      <c r="C468" s="1"/>
    </row>
    <row r="469" spans="3:3" x14ac:dyDescent="0.25">
      <c r="C469" s="1"/>
    </row>
    <row r="470" spans="3:3" x14ac:dyDescent="0.25">
      <c r="C470" s="1"/>
    </row>
    <row r="471" spans="3:3" x14ac:dyDescent="0.25">
      <c r="C471" s="1"/>
    </row>
    <row r="472" spans="3:3" x14ac:dyDescent="0.25">
      <c r="C472" s="1"/>
    </row>
    <row r="473" spans="3:3" x14ac:dyDescent="0.25">
      <c r="C473" s="1"/>
    </row>
    <row r="474" spans="3:3" x14ac:dyDescent="0.25">
      <c r="C474" s="1"/>
    </row>
    <row r="475" spans="3:3" x14ac:dyDescent="0.25">
      <c r="C475" s="1"/>
    </row>
    <row r="476" spans="3:3" x14ac:dyDescent="0.25">
      <c r="C476" s="1"/>
    </row>
    <row r="477" spans="3:3" x14ac:dyDescent="0.25">
      <c r="C477" s="1"/>
    </row>
    <row r="478" spans="3:3" x14ac:dyDescent="0.25">
      <c r="C478" s="1"/>
    </row>
    <row r="479" spans="3:3" x14ac:dyDescent="0.25">
      <c r="C479" s="1"/>
    </row>
    <row r="480" spans="3:3" x14ac:dyDescent="0.25">
      <c r="C480" s="1"/>
    </row>
    <row r="481" spans="3:3" x14ac:dyDescent="0.25">
      <c r="C481" s="1"/>
    </row>
    <row r="482" spans="3:3" x14ac:dyDescent="0.25">
      <c r="C482" s="1"/>
    </row>
    <row r="483" spans="3:3" x14ac:dyDescent="0.25">
      <c r="C483" s="1"/>
    </row>
    <row r="484" spans="3:3" x14ac:dyDescent="0.25">
      <c r="C484" s="1"/>
    </row>
    <row r="485" spans="3:3" x14ac:dyDescent="0.25">
      <c r="C485" s="1"/>
    </row>
    <row r="486" spans="3:3" x14ac:dyDescent="0.25">
      <c r="C486" s="1"/>
    </row>
    <row r="487" spans="3:3" x14ac:dyDescent="0.25">
      <c r="C487" s="1"/>
    </row>
    <row r="488" spans="3:3" x14ac:dyDescent="0.25">
      <c r="C488" s="1"/>
    </row>
    <row r="489" spans="3:3" x14ac:dyDescent="0.25">
      <c r="C489" s="1"/>
    </row>
    <row r="490" spans="3:3" x14ac:dyDescent="0.25">
      <c r="C490" s="1"/>
    </row>
    <row r="491" spans="3:3" x14ac:dyDescent="0.25">
      <c r="C491" s="1"/>
    </row>
    <row r="492" spans="3:3" x14ac:dyDescent="0.25">
      <c r="C492" s="1"/>
    </row>
    <row r="493" spans="3:3" x14ac:dyDescent="0.25">
      <c r="C493" s="1"/>
    </row>
    <row r="494" spans="3:3" x14ac:dyDescent="0.25">
      <c r="C494" s="1"/>
    </row>
    <row r="495" spans="3:3" x14ac:dyDescent="0.25">
      <c r="C495" s="1"/>
    </row>
    <row r="496" spans="3:3" x14ac:dyDescent="0.25">
      <c r="C496" s="1"/>
    </row>
    <row r="497" spans="3:3" x14ac:dyDescent="0.25">
      <c r="C497" s="1"/>
    </row>
    <row r="498" spans="3:3" x14ac:dyDescent="0.25">
      <c r="C498" s="1"/>
    </row>
    <row r="499" spans="3:3" x14ac:dyDescent="0.25">
      <c r="C499" s="1"/>
    </row>
    <row r="500" spans="3:3" x14ac:dyDescent="0.25">
      <c r="C500" s="1"/>
    </row>
    <row r="501" spans="3:3" x14ac:dyDescent="0.25">
      <c r="C501" s="1"/>
    </row>
    <row r="502" spans="3:3" x14ac:dyDescent="0.25">
      <c r="C502" s="1"/>
    </row>
    <row r="503" spans="3:3" x14ac:dyDescent="0.25">
      <c r="C503" s="1"/>
    </row>
    <row r="504" spans="3:3" x14ac:dyDescent="0.25">
      <c r="C504" s="1"/>
    </row>
    <row r="505" spans="3:3" x14ac:dyDescent="0.25">
      <c r="C505" s="1"/>
    </row>
    <row r="506" spans="3:3" x14ac:dyDescent="0.25">
      <c r="C506" s="1"/>
    </row>
    <row r="507" spans="3:3" x14ac:dyDescent="0.25">
      <c r="C507" s="1"/>
    </row>
    <row r="508" spans="3:3" x14ac:dyDescent="0.25">
      <c r="C508" s="1"/>
    </row>
    <row r="509" spans="3:3" x14ac:dyDescent="0.25">
      <c r="C509" s="1"/>
    </row>
    <row r="510" spans="3:3" x14ac:dyDescent="0.25">
      <c r="C510" s="1"/>
    </row>
    <row r="511" spans="3:3" x14ac:dyDescent="0.25">
      <c r="C511" s="1"/>
    </row>
    <row r="512" spans="3:3" x14ac:dyDescent="0.25">
      <c r="C512" s="1"/>
    </row>
    <row r="513" spans="3:3" x14ac:dyDescent="0.25">
      <c r="C513" s="1"/>
    </row>
    <row r="514" spans="3:3" x14ac:dyDescent="0.25">
      <c r="C514" s="1"/>
    </row>
    <row r="515" spans="3:3" x14ac:dyDescent="0.25">
      <c r="C515" s="1"/>
    </row>
    <row r="516" spans="3:3" x14ac:dyDescent="0.25">
      <c r="C516" s="1"/>
    </row>
    <row r="517" spans="3:3" x14ac:dyDescent="0.25">
      <c r="C517" s="1"/>
    </row>
    <row r="518" spans="3:3" x14ac:dyDescent="0.25">
      <c r="C518" s="1"/>
    </row>
    <row r="519" spans="3:3" x14ac:dyDescent="0.25">
      <c r="C519" s="1"/>
    </row>
    <row r="520" spans="3:3" x14ac:dyDescent="0.25">
      <c r="C520" s="1"/>
    </row>
    <row r="521" spans="3:3" x14ac:dyDescent="0.25">
      <c r="C521" s="1"/>
    </row>
    <row r="522" spans="3:3" x14ac:dyDescent="0.25">
      <c r="C522" s="1"/>
    </row>
    <row r="523" spans="3:3" x14ac:dyDescent="0.25">
      <c r="C523" s="1"/>
    </row>
    <row r="524" spans="3:3" x14ac:dyDescent="0.25">
      <c r="C524" s="1"/>
    </row>
    <row r="525" spans="3:3" x14ac:dyDescent="0.25">
      <c r="C525" s="1"/>
    </row>
    <row r="526" spans="3:3" x14ac:dyDescent="0.25">
      <c r="C526" s="1"/>
    </row>
    <row r="527" spans="3:3" x14ac:dyDescent="0.25">
      <c r="C527" s="1"/>
    </row>
    <row r="528" spans="3:3" x14ac:dyDescent="0.25">
      <c r="C528" s="1"/>
    </row>
    <row r="529" spans="3:3" x14ac:dyDescent="0.25">
      <c r="C529" s="1"/>
    </row>
    <row r="530" spans="3:3" x14ac:dyDescent="0.25">
      <c r="C530" s="1"/>
    </row>
    <row r="531" spans="3:3" x14ac:dyDescent="0.25">
      <c r="C531" s="1"/>
    </row>
    <row r="532" spans="3:3" x14ac:dyDescent="0.25">
      <c r="C532" s="1"/>
    </row>
    <row r="533" spans="3:3" x14ac:dyDescent="0.25">
      <c r="C533" s="1"/>
    </row>
    <row r="534" spans="3:3" x14ac:dyDescent="0.25">
      <c r="C534" s="1"/>
    </row>
    <row r="535" spans="3:3" x14ac:dyDescent="0.25">
      <c r="C535" s="1"/>
    </row>
    <row r="536" spans="3:3" x14ac:dyDescent="0.25">
      <c r="C536" s="1"/>
    </row>
    <row r="537" spans="3:3" x14ac:dyDescent="0.25">
      <c r="C537" s="1"/>
    </row>
    <row r="538" spans="3:3" x14ac:dyDescent="0.25">
      <c r="C538" s="1"/>
    </row>
    <row r="539" spans="3:3" x14ac:dyDescent="0.25">
      <c r="C539" s="1"/>
    </row>
    <row r="540" spans="3:3" x14ac:dyDescent="0.25">
      <c r="C540" s="1"/>
    </row>
    <row r="541" spans="3:3" x14ac:dyDescent="0.25">
      <c r="C541" s="1"/>
    </row>
    <row r="542" spans="3:3" x14ac:dyDescent="0.25">
      <c r="C542" s="1"/>
    </row>
    <row r="543" spans="3:3" x14ac:dyDescent="0.25">
      <c r="C543" s="1"/>
    </row>
    <row r="544" spans="3:3" x14ac:dyDescent="0.25">
      <c r="C544" s="1"/>
    </row>
    <row r="545" spans="3:3" x14ac:dyDescent="0.25">
      <c r="C545" s="1"/>
    </row>
    <row r="546" spans="3:3" x14ac:dyDescent="0.25">
      <c r="C546" s="1"/>
    </row>
    <row r="547" spans="3:3" x14ac:dyDescent="0.25">
      <c r="C547" s="1"/>
    </row>
    <row r="548" spans="3:3" x14ac:dyDescent="0.25">
      <c r="C548" s="1"/>
    </row>
    <row r="549" spans="3:3" x14ac:dyDescent="0.25">
      <c r="C549" s="1"/>
    </row>
    <row r="550" spans="3:3" x14ac:dyDescent="0.25">
      <c r="C550" s="1"/>
    </row>
    <row r="551" spans="3:3" x14ac:dyDescent="0.25">
      <c r="C551" s="1"/>
    </row>
    <row r="552" spans="3:3" x14ac:dyDescent="0.25">
      <c r="C552" s="1"/>
    </row>
    <row r="553" spans="3:3" x14ac:dyDescent="0.25">
      <c r="C553" s="1"/>
    </row>
    <row r="554" spans="3:3" x14ac:dyDescent="0.25">
      <c r="C554" s="1"/>
    </row>
    <row r="555" spans="3:3" x14ac:dyDescent="0.25">
      <c r="C555" s="1"/>
    </row>
    <row r="556" spans="3:3" x14ac:dyDescent="0.25">
      <c r="C556" s="1"/>
    </row>
    <row r="557" spans="3:3" x14ac:dyDescent="0.25">
      <c r="C557" s="1"/>
    </row>
    <row r="558" spans="3:3" x14ac:dyDescent="0.25">
      <c r="C558" s="1"/>
    </row>
    <row r="559" spans="3:3" x14ac:dyDescent="0.25">
      <c r="C559" s="1"/>
    </row>
    <row r="560" spans="3:3" x14ac:dyDescent="0.25">
      <c r="C560" s="1"/>
    </row>
    <row r="561" spans="3:3" x14ac:dyDescent="0.25">
      <c r="C561" s="1"/>
    </row>
    <row r="562" spans="3:3" x14ac:dyDescent="0.25">
      <c r="C562" s="1"/>
    </row>
    <row r="563" spans="3:3" x14ac:dyDescent="0.25">
      <c r="C563" s="1"/>
    </row>
    <row r="564" spans="3:3" x14ac:dyDescent="0.25">
      <c r="C564" s="1"/>
    </row>
    <row r="565" spans="3:3" x14ac:dyDescent="0.25">
      <c r="C565" s="1"/>
    </row>
    <row r="566" spans="3:3" x14ac:dyDescent="0.25">
      <c r="C566" s="1"/>
    </row>
    <row r="567" spans="3:3" x14ac:dyDescent="0.25">
      <c r="C567" s="1"/>
    </row>
    <row r="568" spans="3:3" x14ac:dyDescent="0.25">
      <c r="C568" s="1"/>
    </row>
    <row r="569" spans="3:3" x14ac:dyDescent="0.25">
      <c r="C569" s="1"/>
    </row>
    <row r="570" spans="3:3" x14ac:dyDescent="0.25">
      <c r="C570" s="1"/>
    </row>
    <row r="571" spans="3:3" x14ac:dyDescent="0.25">
      <c r="C571" s="1"/>
    </row>
    <row r="572" spans="3:3" x14ac:dyDescent="0.25">
      <c r="C572" s="1"/>
    </row>
    <row r="573" spans="3:3" x14ac:dyDescent="0.25">
      <c r="C573" s="1"/>
    </row>
    <row r="574" spans="3:3" x14ac:dyDescent="0.25">
      <c r="C574" s="1"/>
    </row>
    <row r="575" spans="3:3" x14ac:dyDescent="0.25">
      <c r="C575" s="1"/>
    </row>
    <row r="576" spans="3:3" x14ac:dyDescent="0.25">
      <c r="C576" s="1"/>
    </row>
    <row r="577" spans="3:3" x14ac:dyDescent="0.25">
      <c r="C577" s="1"/>
    </row>
    <row r="578" spans="3:3" x14ac:dyDescent="0.25">
      <c r="C578" s="1"/>
    </row>
    <row r="579" spans="3:3" x14ac:dyDescent="0.25">
      <c r="C579" s="1"/>
    </row>
    <row r="580" spans="3:3" x14ac:dyDescent="0.25">
      <c r="C580" s="1"/>
    </row>
    <row r="581" spans="3:3" x14ac:dyDescent="0.25">
      <c r="C581" s="1"/>
    </row>
    <row r="582" spans="3:3" x14ac:dyDescent="0.25">
      <c r="C582" s="1"/>
    </row>
    <row r="583" spans="3:3" x14ac:dyDescent="0.25">
      <c r="C583" s="1"/>
    </row>
    <row r="584" spans="3:3" x14ac:dyDescent="0.25">
      <c r="C584" s="1"/>
    </row>
    <row r="585" spans="3:3" x14ac:dyDescent="0.25">
      <c r="C585" s="1"/>
    </row>
    <row r="586" spans="3:3" x14ac:dyDescent="0.25">
      <c r="C586" s="1"/>
    </row>
    <row r="587" spans="3:3" x14ac:dyDescent="0.25">
      <c r="C587" s="1"/>
    </row>
    <row r="588" spans="3:3" x14ac:dyDescent="0.25">
      <c r="C588" s="1"/>
    </row>
    <row r="589" spans="3:3" x14ac:dyDescent="0.25">
      <c r="C589" s="1"/>
    </row>
    <row r="590" spans="3:3" x14ac:dyDescent="0.25">
      <c r="C590" s="1"/>
    </row>
    <row r="591" spans="3:3" x14ac:dyDescent="0.25">
      <c r="C591" s="1"/>
    </row>
    <row r="592" spans="3:3" x14ac:dyDescent="0.25">
      <c r="C592" s="1"/>
    </row>
    <row r="593" spans="3:3" x14ac:dyDescent="0.25">
      <c r="C593" s="1"/>
    </row>
    <row r="594" spans="3:3" x14ac:dyDescent="0.25">
      <c r="C594" s="1"/>
    </row>
    <row r="595" spans="3:3" x14ac:dyDescent="0.25">
      <c r="C595" s="1"/>
    </row>
    <row r="596" spans="3:3" x14ac:dyDescent="0.25">
      <c r="C596" s="1"/>
    </row>
    <row r="597" spans="3:3" x14ac:dyDescent="0.25">
      <c r="C597" s="1"/>
    </row>
    <row r="598" spans="3:3" x14ac:dyDescent="0.25">
      <c r="C598" s="1"/>
    </row>
    <row r="599" spans="3:3" x14ac:dyDescent="0.25">
      <c r="C599" s="1"/>
    </row>
    <row r="600" spans="3:3" x14ac:dyDescent="0.25">
      <c r="C600" s="1"/>
    </row>
    <row r="601" spans="3:3" x14ac:dyDescent="0.25">
      <c r="C601" s="1"/>
    </row>
    <row r="602" spans="3:3" x14ac:dyDescent="0.25">
      <c r="C602" s="1"/>
    </row>
    <row r="603" spans="3:3" x14ac:dyDescent="0.25">
      <c r="C603" s="1"/>
    </row>
    <row r="604" spans="3:3" x14ac:dyDescent="0.25">
      <c r="C604" s="1"/>
    </row>
    <row r="605" spans="3:3" x14ac:dyDescent="0.25">
      <c r="C605" s="1"/>
    </row>
    <row r="606" spans="3:3" x14ac:dyDescent="0.25">
      <c r="C606" s="1"/>
    </row>
    <row r="607" spans="3:3" x14ac:dyDescent="0.25">
      <c r="C607" s="1"/>
    </row>
    <row r="608" spans="3:3" x14ac:dyDescent="0.25">
      <c r="C608" s="1"/>
    </row>
    <row r="609" spans="3:3" x14ac:dyDescent="0.25">
      <c r="C609" s="1"/>
    </row>
    <row r="610" spans="3:3" x14ac:dyDescent="0.25">
      <c r="C610" s="1"/>
    </row>
    <row r="611" spans="3:3" x14ac:dyDescent="0.25">
      <c r="C611" s="1"/>
    </row>
    <row r="612" spans="3:3" x14ac:dyDescent="0.25">
      <c r="C612" s="1"/>
    </row>
    <row r="613" spans="3:3" x14ac:dyDescent="0.25">
      <c r="C613" s="1"/>
    </row>
    <row r="614" spans="3:3" x14ac:dyDescent="0.25">
      <c r="C614" s="1"/>
    </row>
    <row r="615" spans="3:3" x14ac:dyDescent="0.25">
      <c r="C615" s="1"/>
    </row>
    <row r="616" spans="3:3" x14ac:dyDescent="0.25">
      <c r="C616" s="1"/>
    </row>
    <row r="617" spans="3:3" x14ac:dyDescent="0.25">
      <c r="C617" s="1"/>
    </row>
    <row r="618" spans="3:3" x14ac:dyDescent="0.25">
      <c r="C618" s="1"/>
    </row>
    <row r="619" spans="3:3" x14ac:dyDescent="0.25">
      <c r="C619" s="1"/>
    </row>
    <row r="620" spans="3:3" x14ac:dyDescent="0.25">
      <c r="C620" s="1"/>
    </row>
    <row r="621" spans="3:3" x14ac:dyDescent="0.25">
      <c r="C621" s="1"/>
    </row>
    <row r="622" spans="3:3" x14ac:dyDescent="0.25">
      <c r="C622" s="1"/>
    </row>
    <row r="623" spans="3:3" x14ac:dyDescent="0.25">
      <c r="C623" s="1"/>
    </row>
    <row r="624" spans="3:3" x14ac:dyDescent="0.25">
      <c r="C624" s="1"/>
    </row>
    <row r="625" spans="3:3" x14ac:dyDescent="0.25">
      <c r="C625" s="1"/>
    </row>
    <row r="626" spans="3:3" x14ac:dyDescent="0.25">
      <c r="C626" s="1"/>
    </row>
    <row r="627" spans="3:3" x14ac:dyDescent="0.25">
      <c r="C627" s="1"/>
    </row>
    <row r="628" spans="3:3" x14ac:dyDescent="0.25">
      <c r="C628" s="1"/>
    </row>
    <row r="629" spans="3:3" x14ac:dyDescent="0.25">
      <c r="C629" s="1"/>
    </row>
    <row r="630" spans="3:3" x14ac:dyDescent="0.25">
      <c r="C630" s="1"/>
    </row>
    <row r="631" spans="3:3" x14ac:dyDescent="0.25">
      <c r="C631" s="1"/>
    </row>
    <row r="632" spans="3:3" x14ac:dyDescent="0.25">
      <c r="C632" s="1"/>
    </row>
    <row r="633" spans="3:3" x14ac:dyDescent="0.25">
      <c r="C633" s="1"/>
    </row>
    <row r="634" spans="3:3" x14ac:dyDescent="0.25">
      <c r="C634" s="1"/>
    </row>
    <row r="635" spans="3:3" x14ac:dyDescent="0.25">
      <c r="C635" s="1"/>
    </row>
    <row r="636" spans="3:3" x14ac:dyDescent="0.25">
      <c r="C636" s="1"/>
    </row>
    <row r="637" spans="3:3" x14ac:dyDescent="0.25">
      <c r="C637" s="1"/>
    </row>
    <row r="638" spans="3:3" x14ac:dyDescent="0.25">
      <c r="C638" s="1"/>
    </row>
    <row r="639" spans="3:3" x14ac:dyDescent="0.25">
      <c r="C639" s="1"/>
    </row>
    <row r="640" spans="3:3" x14ac:dyDescent="0.25">
      <c r="C640" s="1"/>
    </row>
    <row r="641" spans="3:3" x14ac:dyDescent="0.25">
      <c r="C641" s="1"/>
    </row>
    <row r="642" spans="3:3" x14ac:dyDescent="0.25">
      <c r="C642" s="1"/>
    </row>
    <row r="643" spans="3:3" x14ac:dyDescent="0.25">
      <c r="C643" s="1"/>
    </row>
    <row r="644" spans="3:3" x14ac:dyDescent="0.25">
      <c r="C644" s="1"/>
    </row>
    <row r="645" spans="3:3" x14ac:dyDescent="0.25">
      <c r="C645" s="1"/>
    </row>
    <row r="646" spans="3:3" x14ac:dyDescent="0.25">
      <c r="C646" s="1"/>
    </row>
    <row r="647" spans="3:3" x14ac:dyDescent="0.25">
      <c r="C647" s="1"/>
    </row>
    <row r="648" spans="3:3" x14ac:dyDescent="0.25">
      <c r="C648" s="1"/>
    </row>
    <row r="649" spans="3:3" x14ac:dyDescent="0.25">
      <c r="C649" s="1"/>
    </row>
    <row r="650" spans="3:3" x14ac:dyDescent="0.25">
      <c r="C650" s="1"/>
    </row>
    <row r="651" spans="3:3" x14ac:dyDescent="0.25">
      <c r="C651" s="1"/>
    </row>
    <row r="652" spans="3:3" x14ac:dyDescent="0.25">
      <c r="C652" s="1"/>
    </row>
    <row r="653" spans="3:3" x14ac:dyDescent="0.25">
      <c r="C653" s="1"/>
    </row>
    <row r="654" spans="3:3" x14ac:dyDescent="0.25">
      <c r="C654" s="1"/>
    </row>
    <row r="655" spans="3:3" x14ac:dyDescent="0.25">
      <c r="C655" s="1"/>
    </row>
    <row r="656" spans="3:3" x14ac:dyDescent="0.25">
      <c r="C656" s="1"/>
    </row>
    <row r="657" spans="3:3" x14ac:dyDescent="0.25">
      <c r="C657" s="1"/>
    </row>
    <row r="658" spans="3:3" x14ac:dyDescent="0.25">
      <c r="C658" s="1"/>
    </row>
    <row r="659" spans="3:3" x14ac:dyDescent="0.25">
      <c r="C659" s="1"/>
    </row>
    <row r="660" spans="3:3" x14ac:dyDescent="0.25">
      <c r="C660" s="1"/>
    </row>
    <row r="661" spans="3:3" x14ac:dyDescent="0.25">
      <c r="C661" s="1"/>
    </row>
    <row r="662" spans="3:3" x14ac:dyDescent="0.25">
      <c r="C662" s="1"/>
    </row>
    <row r="663" spans="3:3" x14ac:dyDescent="0.25">
      <c r="C663" s="1"/>
    </row>
    <row r="664" spans="3:3" x14ac:dyDescent="0.25">
      <c r="C664" s="1"/>
    </row>
    <row r="665" spans="3:3" x14ac:dyDescent="0.25">
      <c r="C665" s="1"/>
    </row>
    <row r="666" spans="3:3" x14ac:dyDescent="0.25">
      <c r="C666" s="1"/>
    </row>
    <row r="667" spans="3:3" x14ac:dyDescent="0.25">
      <c r="C667" s="1"/>
    </row>
    <row r="668" spans="3:3" x14ac:dyDescent="0.25">
      <c r="C668" s="1"/>
    </row>
    <row r="669" spans="3:3" x14ac:dyDescent="0.25">
      <c r="C669" s="1"/>
    </row>
    <row r="670" spans="3:3" x14ac:dyDescent="0.25">
      <c r="C670" s="1"/>
    </row>
    <row r="671" spans="3:3" x14ac:dyDescent="0.25">
      <c r="C671" s="1"/>
    </row>
    <row r="672" spans="3:3" x14ac:dyDescent="0.25">
      <c r="C672" s="1"/>
    </row>
    <row r="673" spans="3:3" x14ac:dyDescent="0.25">
      <c r="C673" s="1"/>
    </row>
    <row r="674" spans="3:3" x14ac:dyDescent="0.25">
      <c r="C674" s="1"/>
    </row>
    <row r="675" spans="3:3" x14ac:dyDescent="0.25">
      <c r="C675" s="1"/>
    </row>
    <row r="676" spans="3:3" x14ac:dyDescent="0.25">
      <c r="C676" s="1"/>
    </row>
    <row r="677" spans="3:3" x14ac:dyDescent="0.25">
      <c r="C677" s="1"/>
    </row>
    <row r="678" spans="3:3" x14ac:dyDescent="0.25">
      <c r="C678" s="1"/>
    </row>
    <row r="679" spans="3:3" x14ac:dyDescent="0.25">
      <c r="C679" s="1"/>
    </row>
    <row r="680" spans="3:3" x14ac:dyDescent="0.25">
      <c r="C680" s="1"/>
    </row>
    <row r="681" spans="3:3" x14ac:dyDescent="0.25">
      <c r="C681" s="1"/>
    </row>
    <row r="682" spans="3:3" x14ac:dyDescent="0.25">
      <c r="C682" s="1"/>
    </row>
    <row r="683" spans="3:3" x14ac:dyDescent="0.25">
      <c r="C683" s="1"/>
    </row>
    <row r="684" spans="3:3" x14ac:dyDescent="0.25">
      <c r="C684" s="1"/>
    </row>
    <row r="685" spans="3:3" x14ac:dyDescent="0.25">
      <c r="C685" s="1"/>
    </row>
    <row r="686" spans="3:3" x14ac:dyDescent="0.25">
      <c r="C686" s="1"/>
    </row>
    <row r="687" spans="3:3" x14ac:dyDescent="0.25">
      <c r="C687" s="1"/>
    </row>
    <row r="688" spans="3:3" x14ac:dyDescent="0.25">
      <c r="C688" s="1"/>
    </row>
    <row r="689" spans="3:3" x14ac:dyDescent="0.25">
      <c r="C689" s="1"/>
    </row>
    <row r="690" spans="3:3" x14ac:dyDescent="0.25">
      <c r="C690" s="1"/>
    </row>
    <row r="691" spans="3:3" x14ac:dyDescent="0.25">
      <c r="C691" s="1"/>
    </row>
    <row r="692" spans="3:3" x14ac:dyDescent="0.25">
      <c r="C692" s="1"/>
    </row>
    <row r="693" spans="3:3" x14ac:dyDescent="0.25">
      <c r="C693" s="1"/>
    </row>
    <row r="694" spans="3:3" x14ac:dyDescent="0.25">
      <c r="C694" s="1"/>
    </row>
    <row r="695" spans="3:3" x14ac:dyDescent="0.25">
      <c r="C695" s="1"/>
    </row>
    <row r="696" spans="3:3" x14ac:dyDescent="0.25">
      <c r="C696" s="1"/>
    </row>
    <row r="697" spans="3:3" x14ac:dyDescent="0.25">
      <c r="C697" s="1"/>
    </row>
    <row r="698" spans="3:3" x14ac:dyDescent="0.25">
      <c r="C698" s="1"/>
    </row>
    <row r="699" spans="3:3" x14ac:dyDescent="0.25">
      <c r="C699" s="1"/>
    </row>
    <row r="700" spans="3:3" x14ac:dyDescent="0.25">
      <c r="C700" s="1"/>
    </row>
    <row r="701" spans="3:3" x14ac:dyDescent="0.25">
      <c r="C701" s="1"/>
    </row>
    <row r="702" spans="3:3" x14ac:dyDescent="0.25">
      <c r="C702" s="1"/>
    </row>
    <row r="703" spans="3:3" x14ac:dyDescent="0.25">
      <c r="C703" s="1"/>
    </row>
    <row r="704" spans="3:3" x14ac:dyDescent="0.25">
      <c r="C704" s="1"/>
    </row>
    <row r="705" spans="3:3" x14ac:dyDescent="0.25">
      <c r="C705" s="1"/>
    </row>
    <row r="706" spans="3:3" x14ac:dyDescent="0.25">
      <c r="C706" s="1"/>
    </row>
    <row r="707" spans="3:3" x14ac:dyDescent="0.25">
      <c r="C707" s="1"/>
    </row>
    <row r="708" spans="3:3" x14ac:dyDescent="0.25">
      <c r="C708" s="1"/>
    </row>
    <row r="709" spans="3:3" x14ac:dyDescent="0.25">
      <c r="C709" s="1"/>
    </row>
    <row r="710" spans="3:3" x14ac:dyDescent="0.25">
      <c r="C710" s="1"/>
    </row>
    <row r="711" spans="3:3" x14ac:dyDescent="0.25">
      <c r="C711" s="1"/>
    </row>
    <row r="712" spans="3:3" x14ac:dyDescent="0.25">
      <c r="C712" s="1"/>
    </row>
    <row r="713" spans="3:3" x14ac:dyDescent="0.25">
      <c r="C713" s="1"/>
    </row>
    <row r="714" spans="3:3" x14ac:dyDescent="0.25">
      <c r="C714" s="1"/>
    </row>
    <row r="715" spans="3:3" x14ac:dyDescent="0.25">
      <c r="C715" s="1"/>
    </row>
    <row r="716" spans="3:3" x14ac:dyDescent="0.25">
      <c r="C716" s="1"/>
    </row>
    <row r="717" spans="3:3" x14ac:dyDescent="0.25">
      <c r="C717" s="1"/>
    </row>
    <row r="718" spans="3:3" x14ac:dyDescent="0.25">
      <c r="C718" s="1"/>
    </row>
    <row r="719" spans="3:3" x14ac:dyDescent="0.25">
      <c r="C719" s="1"/>
    </row>
    <row r="720" spans="3:3" x14ac:dyDescent="0.25">
      <c r="C720" s="1"/>
    </row>
    <row r="721" spans="3:3" x14ac:dyDescent="0.25">
      <c r="C721" s="1"/>
    </row>
    <row r="722" spans="3:3" x14ac:dyDescent="0.25">
      <c r="C722" s="1"/>
    </row>
    <row r="723" spans="3:3" x14ac:dyDescent="0.25">
      <c r="C723" s="1"/>
    </row>
    <row r="724" spans="3:3" x14ac:dyDescent="0.25">
      <c r="C724" s="1"/>
    </row>
    <row r="725" spans="3:3" x14ac:dyDescent="0.25">
      <c r="C725" s="1"/>
    </row>
    <row r="726" spans="3:3" x14ac:dyDescent="0.25">
      <c r="C726" s="1"/>
    </row>
    <row r="727" spans="3:3" x14ac:dyDescent="0.25">
      <c r="C727" s="1"/>
    </row>
    <row r="728" spans="3:3" x14ac:dyDescent="0.25">
      <c r="C728" s="1"/>
    </row>
    <row r="729" spans="3:3" x14ac:dyDescent="0.25">
      <c r="C729" s="1"/>
    </row>
    <row r="730" spans="3:3" x14ac:dyDescent="0.25">
      <c r="C730" s="1"/>
    </row>
    <row r="731" spans="3:3" x14ac:dyDescent="0.25">
      <c r="C731" s="1"/>
    </row>
    <row r="732" spans="3:3" x14ac:dyDescent="0.25">
      <c r="C732" s="1"/>
    </row>
    <row r="733" spans="3:3" x14ac:dyDescent="0.25">
      <c r="C733" s="1"/>
    </row>
    <row r="734" spans="3:3" x14ac:dyDescent="0.25">
      <c r="C734" s="1"/>
    </row>
    <row r="735" spans="3:3" x14ac:dyDescent="0.25">
      <c r="C735" s="1"/>
    </row>
    <row r="736" spans="3:3" x14ac:dyDescent="0.25">
      <c r="C736" s="1"/>
    </row>
    <row r="737" spans="3:3" x14ac:dyDescent="0.25">
      <c r="C737" s="1"/>
    </row>
    <row r="738" spans="3:3" x14ac:dyDescent="0.25">
      <c r="C738" s="1"/>
    </row>
    <row r="739" spans="3:3" x14ac:dyDescent="0.25">
      <c r="C739" s="1"/>
    </row>
    <row r="740" spans="3:3" x14ac:dyDescent="0.25">
      <c r="C740" s="1"/>
    </row>
    <row r="741" spans="3:3" x14ac:dyDescent="0.25">
      <c r="C741" s="1"/>
    </row>
    <row r="742" spans="3:3" x14ac:dyDescent="0.25">
      <c r="C742" s="1"/>
    </row>
    <row r="743" spans="3:3" x14ac:dyDescent="0.25">
      <c r="C743" s="1"/>
    </row>
    <row r="744" spans="3:3" x14ac:dyDescent="0.25">
      <c r="C744" s="1"/>
    </row>
    <row r="745" spans="3:3" x14ac:dyDescent="0.25">
      <c r="C745" s="1"/>
    </row>
    <row r="746" spans="3:3" x14ac:dyDescent="0.25">
      <c r="C746" s="1"/>
    </row>
    <row r="747" spans="3:3" x14ac:dyDescent="0.25">
      <c r="C747" s="1"/>
    </row>
    <row r="748" spans="3:3" x14ac:dyDescent="0.25">
      <c r="C748" s="1"/>
    </row>
    <row r="749" spans="3:3" x14ac:dyDescent="0.25">
      <c r="C749" s="1"/>
    </row>
    <row r="750" spans="3:3" x14ac:dyDescent="0.25">
      <c r="C750" s="1"/>
    </row>
    <row r="751" spans="3:3" x14ac:dyDescent="0.25">
      <c r="C751" s="1"/>
    </row>
    <row r="752" spans="3:3" x14ac:dyDescent="0.25">
      <c r="C752" s="1"/>
    </row>
    <row r="753" spans="3:3" x14ac:dyDescent="0.25">
      <c r="C753" s="1"/>
    </row>
    <row r="754" spans="3:3" x14ac:dyDescent="0.25">
      <c r="C754" s="1"/>
    </row>
    <row r="755" spans="3:3" x14ac:dyDescent="0.25">
      <c r="C755" s="1"/>
    </row>
    <row r="756" spans="3:3" x14ac:dyDescent="0.25">
      <c r="C756" s="1"/>
    </row>
    <row r="757" spans="3:3" x14ac:dyDescent="0.25">
      <c r="C757" s="1"/>
    </row>
    <row r="758" spans="3:3" x14ac:dyDescent="0.25">
      <c r="C758" s="1"/>
    </row>
    <row r="759" spans="3:3" x14ac:dyDescent="0.25">
      <c r="C759" s="1"/>
    </row>
    <row r="760" spans="3:3" x14ac:dyDescent="0.25">
      <c r="C760" s="1"/>
    </row>
    <row r="761" spans="3:3" x14ac:dyDescent="0.25">
      <c r="C761" s="1"/>
    </row>
    <row r="762" spans="3:3" x14ac:dyDescent="0.25">
      <c r="C762" s="1"/>
    </row>
    <row r="763" spans="3:3" x14ac:dyDescent="0.25">
      <c r="C763" s="1"/>
    </row>
    <row r="764" spans="3:3" x14ac:dyDescent="0.25">
      <c r="C764" s="1"/>
    </row>
    <row r="765" spans="3:3" x14ac:dyDescent="0.25">
      <c r="C765" s="1"/>
    </row>
    <row r="766" spans="3:3" x14ac:dyDescent="0.25">
      <c r="C766" s="1"/>
    </row>
    <row r="767" spans="3:3" x14ac:dyDescent="0.25">
      <c r="C767" s="1"/>
    </row>
    <row r="768" spans="3:3" x14ac:dyDescent="0.25">
      <c r="C768" s="1"/>
    </row>
    <row r="769" spans="3:3" x14ac:dyDescent="0.25">
      <c r="C769" s="1"/>
    </row>
    <row r="770" spans="3:3" x14ac:dyDescent="0.25">
      <c r="C770" s="1"/>
    </row>
    <row r="771" spans="3:3" x14ac:dyDescent="0.25">
      <c r="C771" s="1"/>
    </row>
    <row r="772" spans="3:3" x14ac:dyDescent="0.25">
      <c r="C772" s="1"/>
    </row>
    <row r="773" spans="3:3" x14ac:dyDescent="0.25">
      <c r="C773" s="1"/>
    </row>
    <row r="774" spans="3:3" x14ac:dyDescent="0.25">
      <c r="C774" s="1"/>
    </row>
    <row r="775" spans="3:3" x14ac:dyDescent="0.25">
      <c r="C775" s="1"/>
    </row>
    <row r="776" spans="3:3" x14ac:dyDescent="0.25">
      <c r="C776" s="1"/>
    </row>
    <row r="777" spans="3:3" x14ac:dyDescent="0.25">
      <c r="C777" s="1"/>
    </row>
    <row r="778" spans="3:3" x14ac:dyDescent="0.25">
      <c r="C778" s="1"/>
    </row>
    <row r="779" spans="3:3" x14ac:dyDescent="0.25">
      <c r="C779" s="1"/>
    </row>
    <row r="780" spans="3:3" x14ac:dyDescent="0.25">
      <c r="C780" s="1"/>
    </row>
    <row r="781" spans="3:3" x14ac:dyDescent="0.25">
      <c r="C781" s="1"/>
    </row>
    <row r="782" spans="3:3" x14ac:dyDescent="0.25">
      <c r="C782" s="1"/>
    </row>
    <row r="783" spans="3:3" x14ac:dyDescent="0.25">
      <c r="C783" s="1"/>
    </row>
    <row r="784" spans="3:3" x14ac:dyDescent="0.25">
      <c r="C784" s="1"/>
    </row>
    <row r="785" spans="3:3" x14ac:dyDescent="0.25">
      <c r="C785" s="1"/>
    </row>
    <row r="786" spans="3:3" x14ac:dyDescent="0.25">
      <c r="C786" s="1"/>
    </row>
    <row r="787" spans="3:3" x14ac:dyDescent="0.25">
      <c r="C787" s="1"/>
    </row>
    <row r="788" spans="3:3" x14ac:dyDescent="0.25">
      <c r="C788" s="1"/>
    </row>
    <row r="789" spans="3:3" x14ac:dyDescent="0.25">
      <c r="C789" s="1"/>
    </row>
    <row r="790" spans="3:3" x14ac:dyDescent="0.25">
      <c r="C790" s="1"/>
    </row>
    <row r="791" spans="3:3" x14ac:dyDescent="0.25">
      <c r="C791" s="1"/>
    </row>
    <row r="792" spans="3:3" x14ac:dyDescent="0.25">
      <c r="C792" s="1"/>
    </row>
    <row r="793" spans="3:3" x14ac:dyDescent="0.25">
      <c r="C793" s="1"/>
    </row>
    <row r="794" spans="3:3" x14ac:dyDescent="0.25">
      <c r="C794" s="1"/>
    </row>
    <row r="795" spans="3:3" x14ac:dyDescent="0.25">
      <c r="C795" s="1"/>
    </row>
    <row r="796" spans="3:3" x14ac:dyDescent="0.25">
      <c r="C796" s="1"/>
    </row>
    <row r="797" spans="3:3" x14ac:dyDescent="0.25">
      <c r="C797" s="1"/>
    </row>
    <row r="798" spans="3:3" x14ac:dyDescent="0.25">
      <c r="C798" s="1"/>
    </row>
    <row r="799" spans="3:3" x14ac:dyDescent="0.25">
      <c r="C799" s="1"/>
    </row>
    <row r="800" spans="3:3" x14ac:dyDescent="0.25">
      <c r="C800" s="1"/>
    </row>
    <row r="801" spans="3:3" x14ac:dyDescent="0.25">
      <c r="C801" s="1"/>
    </row>
    <row r="802" spans="3:3" x14ac:dyDescent="0.25">
      <c r="C802" s="1"/>
    </row>
    <row r="803" spans="3:3" x14ac:dyDescent="0.25">
      <c r="C803" s="1"/>
    </row>
    <row r="804" spans="3:3" x14ac:dyDescent="0.25">
      <c r="C804" s="1"/>
    </row>
    <row r="805" spans="3:3" x14ac:dyDescent="0.25">
      <c r="C805" s="1"/>
    </row>
    <row r="806" spans="3:3" x14ac:dyDescent="0.25">
      <c r="C806" s="1"/>
    </row>
    <row r="807" spans="3:3" x14ac:dyDescent="0.25">
      <c r="C807" s="1"/>
    </row>
    <row r="808" spans="3:3" x14ac:dyDescent="0.25">
      <c r="C808" s="1"/>
    </row>
    <row r="809" spans="3:3" x14ac:dyDescent="0.25">
      <c r="C809" s="1"/>
    </row>
    <row r="810" spans="3:3" x14ac:dyDescent="0.25">
      <c r="C810" s="1"/>
    </row>
    <row r="811" spans="3:3" x14ac:dyDescent="0.25">
      <c r="C811" s="1"/>
    </row>
    <row r="812" spans="3:3" x14ac:dyDescent="0.25">
      <c r="C812" s="1"/>
    </row>
    <row r="813" spans="3:3" x14ac:dyDescent="0.25">
      <c r="C813" s="1"/>
    </row>
    <row r="814" spans="3:3" x14ac:dyDescent="0.25">
      <c r="C814" s="1"/>
    </row>
    <row r="815" spans="3:3" x14ac:dyDescent="0.25">
      <c r="C815" s="1"/>
    </row>
    <row r="816" spans="3:3" x14ac:dyDescent="0.25">
      <c r="C816" s="1"/>
    </row>
    <row r="817" spans="3:3" x14ac:dyDescent="0.25">
      <c r="C817" s="1"/>
    </row>
    <row r="818" spans="3:3" x14ac:dyDescent="0.25">
      <c r="C818" s="1"/>
    </row>
    <row r="819" spans="3:3" x14ac:dyDescent="0.25">
      <c r="C819" s="1"/>
    </row>
    <row r="820" spans="3:3" x14ac:dyDescent="0.25">
      <c r="C820" s="1"/>
    </row>
    <row r="821" spans="3:3" x14ac:dyDescent="0.25">
      <c r="C821" s="1"/>
    </row>
    <row r="822" spans="3:3" x14ac:dyDescent="0.25">
      <c r="C822" s="1"/>
    </row>
    <row r="823" spans="3:3" x14ac:dyDescent="0.25">
      <c r="C823" s="1"/>
    </row>
    <row r="824" spans="3:3" x14ac:dyDescent="0.25">
      <c r="C824" s="1"/>
    </row>
    <row r="825" spans="3:3" x14ac:dyDescent="0.25">
      <c r="C825" s="1"/>
    </row>
    <row r="826" spans="3:3" x14ac:dyDescent="0.25">
      <c r="C826" s="1"/>
    </row>
    <row r="827" spans="3:3" x14ac:dyDescent="0.25">
      <c r="C827" s="1"/>
    </row>
    <row r="828" spans="3:3" x14ac:dyDescent="0.25">
      <c r="C828" s="1"/>
    </row>
    <row r="829" spans="3:3" x14ac:dyDescent="0.25">
      <c r="C829" s="1"/>
    </row>
    <row r="830" spans="3:3" x14ac:dyDescent="0.25">
      <c r="C830" s="1"/>
    </row>
    <row r="831" spans="3:3" x14ac:dyDescent="0.25">
      <c r="C831" s="1"/>
    </row>
    <row r="832" spans="3:3" x14ac:dyDescent="0.25">
      <c r="C832" s="1"/>
    </row>
    <row r="833" spans="3:3" x14ac:dyDescent="0.25">
      <c r="C833" s="1"/>
    </row>
    <row r="834" spans="3:3" x14ac:dyDescent="0.25">
      <c r="C834" s="1"/>
    </row>
    <row r="835" spans="3:3" x14ac:dyDescent="0.25">
      <c r="C835" s="1"/>
    </row>
    <row r="836" spans="3:3" x14ac:dyDescent="0.25">
      <c r="C836" s="1"/>
    </row>
    <row r="837" spans="3:3" x14ac:dyDescent="0.25">
      <c r="C837" s="1"/>
    </row>
    <row r="838" spans="3:3" x14ac:dyDescent="0.25">
      <c r="C838" s="1"/>
    </row>
    <row r="839" spans="3:3" x14ac:dyDescent="0.25">
      <c r="C839" s="1"/>
    </row>
    <row r="840" spans="3:3" x14ac:dyDescent="0.25">
      <c r="C840" s="1"/>
    </row>
    <row r="841" spans="3:3" x14ac:dyDescent="0.25">
      <c r="C841" s="1"/>
    </row>
    <row r="842" spans="3:3" x14ac:dyDescent="0.25">
      <c r="C842" s="1"/>
    </row>
    <row r="843" spans="3:3" x14ac:dyDescent="0.25">
      <c r="C843" s="1"/>
    </row>
    <row r="844" spans="3:3" x14ac:dyDescent="0.25">
      <c r="C844" s="1"/>
    </row>
    <row r="845" spans="3:3" x14ac:dyDescent="0.25">
      <c r="C845" s="1"/>
    </row>
    <row r="846" spans="3:3" x14ac:dyDescent="0.25">
      <c r="C846" s="1"/>
    </row>
    <row r="847" spans="3:3" x14ac:dyDescent="0.25">
      <c r="C847" s="1"/>
    </row>
    <row r="848" spans="3:3" x14ac:dyDescent="0.25">
      <c r="C848" s="1"/>
    </row>
    <row r="849" spans="3:3" x14ac:dyDescent="0.25">
      <c r="C849" s="1"/>
    </row>
    <row r="850" spans="3:3" x14ac:dyDescent="0.25">
      <c r="C850" s="1"/>
    </row>
    <row r="851" spans="3:3" x14ac:dyDescent="0.25">
      <c r="C851" s="1"/>
    </row>
    <row r="852" spans="3:3" x14ac:dyDescent="0.25">
      <c r="C852" s="1"/>
    </row>
    <row r="853" spans="3:3" x14ac:dyDescent="0.25">
      <c r="C853" s="1"/>
    </row>
    <row r="854" spans="3:3" x14ac:dyDescent="0.25">
      <c r="C854" s="1"/>
    </row>
    <row r="855" spans="3:3" x14ac:dyDescent="0.25">
      <c r="C855" s="1"/>
    </row>
    <row r="856" spans="3:3" x14ac:dyDescent="0.25">
      <c r="C856" s="1"/>
    </row>
    <row r="857" spans="3:3" x14ac:dyDescent="0.25">
      <c r="C857" s="1"/>
    </row>
    <row r="858" spans="3:3" x14ac:dyDescent="0.25">
      <c r="C858" s="1"/>
    </row>
    <row r="859" spans="3:3" x14ac:dyDescent="0.25">
      <c r="C859" s="1"/>
    </row>
    <row r="860" spans="3:3" x14ac:dyDescent="0.25">
      <c r="C860" s="1"/>
    </row>
    <row r="861" spans="3:3" x14ac:dyDescent="0.25">
      <c r="C861" s="1"/>
    </row>
    <row r="862" spans="3:3" x14ac:dyDescent="0.25">
      <c r="C862" s="1"/>
    </row>
    <row r="863" spans="3:3" x14ac:dyDescent="0.25">
      <c r="C863" s="1"/>
    </row>
    <row r="864" spans="3:3" x14ac:dyDescent="0.25">
      <c r="C864" s="1"/>
    </row>
    <row r="865" spans="3:3" x14ac:dyDescent="0.25">
      <c r="C865" s="1"/>
    </row>
    <row r="866" spans="3:3" x14ac:dyDescent="0.25">
      <c r="C866" s="1"/>
    </row>
    <row r="867" spans="3:3" x14ac:dyDescent="0.25">
      <c r="C867" s="1"/>
    </row>
    <row r="868" spans="3:3" x14ac:dyDescent="0.25">
      <c r="C868" s="1"/>
    </row>
    <row r="869" spans="3:3" x14ac:dyDescent="0.25">
      <c r="C869" s="1"/>
    </row>
    <row r="870" spans="3:3" x14ac:dyDescent="0.25">
      <c r="C870" s="1"/>
    </row>
    <row r="871" spans="3:3" x14ac:dyDescent="0.25">
      <c r="C871" s="1"/>
    </row>
    <row r="872" spans="3:3" x14ac:dyDescent="0.25">
      <c r="C872" s="1"/>
    </row>
    <row r="873" spans="3:3" x14ac:dyDescent="0.25">
      <c r="C873" s="1"/>
    </row>
    <row r="874" spans="3:3" x14ac:dyDescent="0.25">
      <c r="C874" s="1"/>
    </row>
    <row r="875" spans="3:3" x14ac:dyDescent="0.25">
      <c r="C875" s="1"/>
    </row>
    <row r="876" spans="3:3" x14ac:dyDescent="0.25">
      <c r="C876" s="1"/>
    </row>
    <row r="877" spans="3:3" x14ac:dyDescent="0.25">
      <c r="C877" s="1"/>
    </row>
    <row r="878" spans="3:3" x14ac:dyDescent="0.25">
      <c r="C878" s="1"/>
    </row>
    <row r="879" spans="3:3" x14ac:dyDescent="0.25">
      <c r="C879" s="1"/>
    </row>
    <row r="880" spans="3:3" x14ac:dyDescent="0.25">
      <c r="C880" s="1"/>
    </row>
    <row r="881" spans="3:3" x14ac:dyDescent="0.25">
      <c r="C881" s="1"/>
    </row>
    <row r="882" spans="3:3" x14ac:dyDescent="0.25">
      <c r="C882" s="1"/>
    </row>
    <row r="883" spans="3:3" x14ac:dyDescent="0.25">
      <c r="C883" s="1"/>
    </row>
    <row r="884" spans="3:3" x14ac:dyDescent="0.25">
      <c r="C884" s="1"/>
    </row>
    <row r="885" spans="3:3" x14ac:dyDescent="0.25">
      <c r="C885" s="1"/>
    </row>
    <row r="886" spans="3:3" x14ac:dyDescent="0.25">
      <c r="C886" s="1"/>
    </row>
    <row r="887" spans="3:3" x14ac:dyDescent="0.25">
      <c r="C887" s="1"/>
    </row>
    <row r="888" spans="3:3" x14ac:dyDescent="0.25">
      <c r="C888" s="1"/>
    </row>
    <row r="889" spans="3:3" x14ac:dyDescent="0.25">
      <c r="C889" s="1"/>
    </row>
    <row r="890" spans="3:3" x14ac:dyDescent="0.25">
      <c r="C890" s="1"/>
    </row>
    <row r="891" spans="3:3" x14ac:dyDescent="0.25">
      <c r="C891" s="1"/>
    </row>
    <row r="892" spans="3:3" x14ac:dyDescent="0.25">
      <c r="C892" s="1"/>
    </row>
    <row r="893" spans="3:3" x14ac:dyDescent="0.25">
      <c r="C893" s="1"/>
    </row>
    <row r="894" spans="3:3" x14ac:dyDescent="0.25">
      <c r="C894" s="1"/>
    </row>
    <row r="895" spans="3:3" x14ac:dyDescent="0.25">
      <c r="C895" s="1"/>
    </row>
    <row r="896" spans="3:3" x14ac:dyDescent="0.25">
      <c r="C896" s="1"/>
    </row>
    <row r="897" spans="3:3" x14ac:dyDescent="0.25">
      <c r="C897" s="1"/>
    </row>
    <row r="898" spans="3:3" x14ac:dyDescent="0.25">
      <c r="C898" s="1"/>
    </row>
    <row r="899" spans="3:3" x14ac:dyDescent="0.25">
      <c r="C899" s="1"/>
    </row>
    <row r="900" spans="3:3" x14ac:dyDescent="0.25">
      <c r="C900" s="1"/>
    </row>
    <row r="901" spans="3:3" x14ac:dyDescent="0.25">
      <c r="C901" s="1"/>
    </row>
    <row r="902" spans="3:3" x14ac:dyDescent="0.25">
      <c r="C902" s="1"/>
    </row>
    <row r="903" spans="3:3" x14ac:dyDescent="0.25">
      <c r="C903" s="1"/>
    </row>
    <row r="904" spans="3:3" x14ac:dyDescent="0.25">
      <c r="C904" s="1"/>
    </row>
    <row r="905" spans="3:3" x14ac:dyDescent="0.25">
      <c r="C905" s="1"/>
    </row>
    <row r="906" spans="3:3" x14ac:dyDescent="0.25">
      <c r="C906" s="1"/>
    </row>
    <row r="907" spans="3:3" x14ac:dyDescent="0.25">
      <c r="C907" s="1"/>
    </row>
    <row r="908" spans="3:3" x14ac:dyDescent="0.25">
      <c r="C908" s="1"/>
    </row>
    <row r="909" spans="3:3" x14ac:dyDescent="0.25">
      <c r="C909" s="1"/>
    </row>
    <row r="910" spans="3:3" x14ac:dyDescent="0.25">
      <c r="C910" s="1"/>
    </row>
    <row r="911" spans="3:3" x14ac:dyDescent="0.25">
      <c r="C911" s="1"/>
    </row>
    <row r="912" spans="3:3" x14ac:dyDescent="0.25">
      <c r="C912" s="1"/>
    </row>
    <row r="913" spans="3:3" x14ac:dyDescent="0.25">
      <c r="C913" s="1"/>
    </row>
    <row r="914" spans="3:3" x14ac:dyDescent="0.25">
      <c r="C914" s="1"/>
    </row>
    <row r="915" spans="3:3" x14ac:dyDescent="0.25">
      <c r="C915" s="1"/>
    </row>
    <row r="916" spans="3:3" x14ac:dyDescent="0.25">
      <c r="C916" s="1"/>
    </row>
    <row r="917" spans="3:3" x14ac:dyDescent="0.25">
      <c r="C917" s="1"/>
    </row>
    <row r="918" spans="3:3" x14ac:dyDescent="0.25">
      <c r="C918" s="1"/>
    </row>
    <row r="919" spans="3:3" x14ac:dyDescent="0.25">
      <c r="C919" s="1"/>
    </row>
    <row r="920" spans="3:3" x14ac:dyDescent="0.25">
      <c r="C920" s="1"/>
    </row>
    <row r="921" spans="3:3" x14ac:dyDescent="0.25">
      <c r="C921" s="1"/>
    </row>
    <row r="922" spans="3:3" x14ac:dyDescent="0.25">
      <c r="C922" s="1"/>
    </row>
    <row r="923" spans="3:3" x14ac:dyDescent="0.25">
      <c r="C923" s="1"/>
    </row>
    <row r="924" spans="3:3" x14ac:dyDescent="0.25">
      <c r="C924" s="1"/>
    </row>
    <row r="925" spans="3:3" x14ac:dyDescent="0.25">
      <c r="C925" s="1"/>
    </row>
    <row r="926" spans="3:3" x14ac:dyDescent="0.25">
      <c r="C926" s="1"/>
    </row>
    <row r="927" spans="3:3" x14ac:dyDescent="0.25">
      <c r="C927" s="1"/>
    </row>
    <row r="928" spans="3:3" x14ac:dyDescent="0.25">
      <c r="C928" s="1"/>
    </row>
    <row r="929" spans="3:3" x14ac:dyDescent="0.25">
      <c r="C929" s="1"/>
    </row>
    <row r="930" spans="3:3" x14ac:dyDescent="0.25">
      <c r="C930" s="1"/>
    </row>
    <row r="931" spans="3:3" x14ac:dyDescent="0.25">
      <c r="C931" s="1"/>
    </row>
    <row r="932" spans="3:3" x14ac:dyDescent="0.25">
      <c r="C932" s="1"/>
    </row>
    <row r="933" spans="3:3" x14ac:dyDescent="0.25">
      <c r="C933" s="1"/>
    </row>
    <row r="934" spans="3:3" x14ac:dyDescent="0.25">
      <c r="C934" s="1"/>
    </row>
    <row r="935" spans="3:3" x14ac:dyDescent="0.25">
      <c r="C935" s="1"/>
    </row>
    <row r="936" spans="3:3" x14ac:dyDescent="0.25">
      <c r="C936" s="1"/>
    </row>
    <row r="937" spans="3:3" x14ac:dyDescent="0.25">
      <c r="C937" s="1"/>
    </row>
    <row r="938" spans="3:3" x14ac:dyDescent="0.25">
      <c r="C938" s="1"/>
    </row>
    <row r="939" spans="3:3" x14ac:dyDescent="0.25">
      <c r="C939" s="1"/>
    </row>
    <row r="940" spans="3:3" x14ac:dyDescent="0.25">
      <c r="C940" s="1"/>
    </row>
    <row r="941" spans="3:3" x14ac:dyDescent="0.25">
      <c r="C941" s="1"/>
    </row>
    <row r="942" spans="3:3" x14ac:dyDescent="0.25">
      <c r="C942" s="1"/>
    </row>
    <row r="943" spans="3:3" x14ac:dyDescent="0.25">
      <c r="C943" s="1"/>
    </row>
    <row r="944" spans="3:3" x14ac:dyDescent="0.25">
      <c r="C944" s="1"/>
    </row>
    <row r="945" spans="3:3" x14ac:dyDescent="0.25">
      <c r="C945" s="1"/>
    </row>
    <row r="946" spans="3:3" x14ac:dyDescent="0.25">
      <c r="C946" s="1"/>
    </row>
    <row r="947" spans="3:3" x14ac:dyDescent="0.25">
      <c r="C947" s="1"/>
    </row>
    <row r="948" spans="3:3" x14ac:dyDescent="0.25">
      <c r="C948" s="1"/>
    </row>
    <row r="949" spans="3:3" x14ac:dyDescent="0.25">
      <c r="C949" s="1"/>
    </row>
    <row r="950" spans="3:3" x14ac:dyDescent="0.25">
      <c r="C950" s="1"/>
    </row>
    <row r="951" spans="3:3" x14ac:dyDescent="0.25">
      <c r="C951" s="1"/>
    </row>
    <row r="952" spans="3:3" x14ac:dyDescent="0.25">
      <c r="C952" s="1"/>
    </row>
    <row r="953" spans="3:3" x14ac:dyDescent="0.25">
      <c r="C953" s="1"/>
    </row>
    <row r="954" spans="3:3" x14ac:dyDescent="0.25">
      <c r="C954" s="1"/>
    </row>
    <row r="955" spans="3:3" x14ac:dyDescent="0.25">
      <c r="C955" s="1"/>
    </row>
    <row r="956" spans="3:3" x14ac:dyDescent="0.25">
      <c r="C956" s="1"/>
    </row>
    <row r="957" spans="3:3" x14ac:dyDescent="0.25">
      <c r="C957" s="1"/>
    </row>
    <row r="958" spans="3:3" x14ac:dyDescent="0.25">
      <c r="C958" s="1"/>
    </row>
    <row r="959" spans="3:3" x14ac:dyDescent="0.25">
      <c r="C959" s="1"/>
    </row>
    <row r="960" spans="3:3" x14ac:dyDescent="0.25">
      <c r="C960" s="1"/>
    </row>
    <row r="961" spans="3:3" x14ac:dyDescent="0.25">
      <c r="C961" s="1"/>
    </row>
    <row r="962" spans="3:3" x14ac:dyDescent="0.25">
      <c r="C962" s="1"/>
    </row>
    <row r="963" spans="3:3" x14ac:dyDescent="0.25">
      <c r="C963" s="1"/>
    </row>
    <row r="964" spans="3:3" x14ac:dyDescent="0.25">
      <c r="C964" s="1"/>
    </row>
    <row r="965" spans="3:3" x14ac:dyDescent="0.25">
      <c r="C965" s="1"/>
    </row>
    <row r="966" spans="3:3" x14ac:dyDescent="0.25">
      <c r="C966" s="1"/>
    </row>
    <row r="967" spans="3:3" x14ac:dyDescent="0.25">
      <c r="C967" s="1"/>
    </row>
    <row r="968" spans="3:3" x14ac:dyDescent="0.25">
      <c r="C968" s="1"/>
    </row>
    <row r="969" spans="3:3" x14ac:dyDescent="0.25">
      <c r="C969" s="1"/>
    </row>
    <row r="970" spans="3:3" x14ac:dyDescent="0.25">
      <c r="C970" s="1"/>
    </row>
    <row r="971" spans="3:3" x14ac:dyDescent="0.25">
      <c r="C971" s="1"/>
    </row>
    <row r="972" spans="3:3" x14ac:dyDescent="0.25">
      <c r="C972" s="1"/>
    </row>
    <row r="973" spans="3:3" x14ac:dyDescent="0.25">
      <c r="C973" s="1"/>
    </row>
    <row r="974" spans="3:3" x14ac:dyDescent="0.25">
      <c r="C974" s="1"/>
    </row>
    <row r="975" spans="3:3" x14ac:dyDescent="0.25">
      <c r="C975" s="1"/>
    </row>
    <row r="976" spans="3:3" x14ac:dyDescent="0.25">
      <c r="C976" s="1"/>
    </row>
    <row r="977" spans="3:3" x14ac:dyDescent="0.25">
      <c r="C977" s="1"/>
    </row>
    <row r="978" spans="3:3" x14ac:dyDescent="0.25">
      <c r="C978" s="1"/>
    </row>
    <row r="979" spans="3:3" x14ac:dyDescent="0.25">
      <c r="C979" s="1"/>
    </row>
    <row r="980" spans="3:3" x14ac:dyDescent="0.25">
      <c r="C980" s="1"/>
    </row>
    <row r="981" spans="3:3" x14ac:dyDescent="0.25">
      <c r="C981" s="1"/>
    </row>
    <row r="982" spans="3:3" x14ac:dyDescent="0.25">
      <c r="C982" s="1"/>
    </row>
    <row r="983" spans="3:3" x14ac:dyDescent="0.25">
      <c r="C983" s="1"/>
    </row>
    <row r="984" spans="3:3" x14ac:dyDescent="0.25">
      <c r="C984" s="1"/>
    </row>
    <row r="985" spans="3:3" x14ac:dyDescent="0.25">
      <c r="C985" s="1"/>
    </row>
    <row r="986" spans="3:3" x14ac:dyDescent="0.25">
      <c r="C986" s="1"/>
    </row>
    <row r="987" spans="3:3" x14ac:dyDescent="0.25">
      <c r="C987" s="1"/>
    </row>
    <row r="988" spans="3:3" x14ac:dyDescent="0.25">
      <c r="C988" s="1"/>
    </row>
    <row r="989" spans="3:3" x14ac:dyDescent="0.25">
      <c r="C989" s="1"/>
    </row>
    <row r="990" spans="3:3" x14ac:dyDescent="0.25">
      <c r="C990" s="1"/>
    </row>
    <row r="991" spans="3:3" x14ac:dyDescent="0.25">
      <c r="C991" s="1"/>
    </row>
    <row r="992" spans="3:3" x14ac:dyDescent="0.25">
      <c r="C992" s="1"/>
    </row>
    <row r="993" spans="3:3" x14ac:dyDescent="0.25">
      <c r="C993" s="1"/>
    </row>
    <row r="994" spans="3:3" x14ac:dyDescent="0.25">
      <c r="C994" s="1"/>
    </row>
    <row r="995" spans="3:3" x14ac:dyDescent="0.25">
      <c r="C995" s="1"/>
    </row>
    <row r="996" spans="3:3" x14ac:dyDescent="0.25">
      <c r="C996" s="1"/>
    </row>
    <row r="997" spans="3:3" x14ac:dyDescent="0.25">
      <c r="C997" s="1"/>
    </row>
    <row r="998" spans="3:3" x14ac:dyDescent="0.25">
      <c r="C998" s="1"/>
    </row>
    <row r="999" spans="3:3" x14ac:dyDescent="0.25">
      <c r="C999" s="1"/>
    </row>
    <row r="1000" spans="3:3" x14ac:dyDescent="0.25">
      <c r="C1000" s="1"/>
    </row>
    <row r="1001" spans="3:3" x14ac:dyDescent="0.25">
      <c r="C1001" s="1"/>
    </row>
    <row r="1002" spans="3:3" x14ac:dyDescent="0.25">
      <c r="C1002" s="1"/>
    </row>
    <row r="1003" spans="3:3" x14ac:dyDescent="0.25">
      <c r="C1003" s="1"/>
    </row>
    <row r="1004" spans="3:3" x14ac:dyDescent="0.25">
      <c r="C1004" s="1"/>
    </row>
    <row r="1005" spans="3:3" x14ac:dyDescent="0.25">
      <c r="C1005" s="1"/>
    </row>
    <row r="1006" spans="3:3" x14ac:dyDescent="0.25">
      <c r="C1006" s="1"/>
    </row>
    <row r="1007" spans="3:3" x14ac:dyDescent="0.25">
      <c r="C1007" s="1"/>
    </row>
    <row r="1008" spans="3:3" x14ac:dyDescent="0.25">
      <c r="C1008" s="1"/>
    </row>
    <row r="1009" spans="3:3" x14ac:dyDescent="0.25">
      <c r="C1009" s="1"/>
    </row>
    <row r="1010" spans="3:3" x14ac:dyDescent="0.25">
      <c r="C1010" s="1"/>
    </row>
    <row r="1011" spans="3:3" x14ac:dyDescent="0.25">
      <c r="C1011" s="1"/>
    </row>
    <row r="1012" spans="3:3" x14ac:dyDescent="0.25">
      <c r="C1012" s="1"/>
    </row>
    <row r="1013" spans="3:3" x14ac:dyDescent="0.25">
      <c r="C1013" s="1"/>
    </row>
    <row r="1014" spans="3:3" x14ac:dyDescent="0.25">
      <c r="C1014" s="1"/>
    </row>
    <row r="1015" spans="3:3" x14ac:dyDescent="0.25">
      <c r="C1015" s="1"/>
    </row>
    <row r="1016" spans="3:3" x14ac:dyDescent="0.25">
      <c r="C1016" s="1"/>
    </row>
    <row r="1017" spans="3:3" x14ac:dyDescent="0.25">
      <c r="C1017" s="1"/>
    </row>
    <row r="1018" spans="3:3" x14ac:dyDescent="0.25">
      <c r="C1018" s="1"/>
    </row>
    <row r="1019" spans="3:3" x14ac:dyDescent="0.25">
      <c r="C1019" s="1"/>
    </row>
    <row r="1020" spans="3:3" x14ac:dyDescent="0.25">
      <c r="C1020" s="1"/>
    </row>
    <row r="1021" spans="3:3" x14ac:dyDescent="0.25">
      <c r="C1021" s="1"/>
    </row>
    <row r="1022" spans="3:3" x14ac:dyDescent="0.25">
      <c r="C1022" s="1"/>
    </row>
    <row r="1023" spans="3:3" x14ac:dyDescent="0.25">
      <c r="C1023" s="1"/>
    </row>
    <row r="1024" spans="3:3" x14ac:dyDescent="0.25">
      <c r="C1024" s="1"/>
    </row>
    <row r="1025" spans="3:3" x14ac:dyDescent="0.25">
      <c r="C1025" s="1"/>
    </row>
    <row r="1026" spans="3:3" x14ac:dyDescent="0.25">
      <c r="C1026" s="1"/>
    </row>
    <row r="1027" spans="3:3" x14ac:dyDescent="0.25">
      <c r="C1027" s="1"/>
    </row>
    <row r="1028" spans="3:3" x14ac:dyDescent="0.25">
      <c r="C1028" s="1"/>
    </row>
    <row r="1029" spans="3:3" x14ac:dyDescent="0.25">
      <c r="C1029" s="1"/>
    </row>
    <row r="1030" spans="3:3" x14ac:dyDescent="0.25">
      <c r="C1030" s="1"/>
    </row>
    <row r="1031" spans="3:3" x14ac:dyDescent="0.25">
      <c r="C1031" s="1"/>
    </row>
    <row r="1032" spans="3:3" x14ac:dyDescent="0.25">
      <c r="C1032" s="1"/>
    </row>
    <row r="1033" spans="3:3" x14ac:dyDescent="0.25">
      <c r="C1033" s="1"/>
    </row>
    <row r="1034" spans="3:3" x14ac:dyDescent="0.25">
      <c r="C1034" s="1"/>
    </row>
    <row r="1035" spans="3:3" x14ac:dyDescent="0.25">
      <c r="C1035" s="1"/>
    </row>
    <row r="1036" spans="3:3" x14ac:dyDescent="0.25">
      <c r="C1036" s="1"/>
    </row>
    <row r="1037" spans="3:3" x14ac:dyDescent="0.25">
      <c r="C1037" s="1"/>
    </row>
    <row r="1038" spans="3:3" x14ac:dyDescent="0.25">
      <c r="C1038" s="1"/>
    </row>
    <row r="1039" spans="3:3" x14ac:dyDescent="0.25">
      <c r="C1039" s="1"/>
    </row>
    <row r="1040" spans="3:3" x14ac:dyDescent="0.25">
      <c r="C1040" s="1"/>
    </row>
    <row r="1041" spans="3:3" x14ac:dyDescent="0.25">
      <c r="C1041" s="1"/>
    </row>
    <row r="1042" spans="3:3" x14ac:dyDescent="0.25">
      <c r="C1042" s="1"/>
    </row>
    <row r="1043" spans="3:3" x14ac:dyDescent="0.25">
      <c r="C1043" s="1"/>
    </row>
    <row r="1044" spans="3:3" x14ac:dyDescent="0.25">
      <c r="C1044" s="1"/>
    </row>
    <row r="1045" spans="3:3" x14ac:dyDescent="0.25">
      <c r="C1045" s="1"/>
    </row>
    <row r="1046" spans="3:3" x14ac:dyDescent="0.25">
      <c r="C1046" s="1"/>
    </row>
    <row r="1047" spans="3:3" x14ac:dyDescent="0.25">
      <c r="C1047" s="1"/>
    </row>
    <row r="1048" spans="3:3" x14ac:dyDescent="0.25">
      <c r="C1048" s="1"/>
    </row>
    <row r="1049" spans="3:3" x14ac:dyDescent="0.25">
      <c r="C1049" s="1"/>
    </row>
    <row r="1050" spans="3:3" x14ac:dyDescent="0.25">
      <c r="C1050" s="1"/>
    </row>
    <row r="1051" spans="3:3" x14ac:dyDescent="0.25">
      <c r="C1051" s="1"/>
    </row>
    <row r="1052" spans="3:3" x14ac:dyDescent="0.25">
      <c r="C1052" s="1"/>
    </row>
    <row r="1053" spans="3:3" x14ac:dyDescent="0.25">
      <c r="C1053" s="1"/>
    </row>
    <row r="1054" spans="3:3" x14ac:dyDescent="0.25">
      <c r="C1054" s="1"/>
    </row>
    <row r="1055" spans="3:3" x14ac:dyDescent="0.25">
      <c r="C1055" s="1"/>
    </row>
    <row r="1056" spans="3:3" x14ac:dyDescent="0.25">
      <c r="C1056" s="1"/>
    </row>
    <row r="1057" spans="3:3" x14ac:dyDescent="0.25">
      <c r="C1057" s="1"/>
    </row>
    <row r="1058" spans="3:3" x14ac:dyDescent="0.25">
      <c r="C1058" s="1"/>
    </row>
    <row r="1059" spans="3:3" x14ac:dyDescent="0.25">
      <c r="C1059" s="1"/>
    </row>
    <row r="1060" spans="3:3" x14ac:dyDescent="0.25">
      <c r="C1060" s="1"/>
    </row>
    <row r="1061" spans="3:3" x14ac:dyDescent="0.25">
      <c r="C1061" s="1"/>
    </row>
    <row r="1062" spans="3:3" x14ac:dyDescent="0.25">
      <c r="C1062" s="1"/>
    </row>
    <row r="1063" spans="3:3" x14ac:dyDescent="0.25">
      <c r="C1063" s="1"/>
    </row>
    <row r="1064" spans="3:3" x14ac:dyDescent="0.25">
      <c r="C1064" s="1"/>
    </row>
    <row r="1065" spans="3:3" x14ac:dyDescent="0.25">
      <c r="C1065" s="1"/>
    </row>
    <row r="1066" spans="3:3" x14ac:dyDescent="0.25">
      <c r="C1066" s="1"/>
    </row>
    <row r="1067" spans="3:3" x14ac:dyDescent="0.25">
      <c r="C1067" s="1"/>
    </row>
    <row r="1068" spans="3:3" x14ac:dyDescent="0.25">
      <c r="C1068" s="1"/>
    </row>
    <row r="1069" spans="3:3" x14ac:dyDescent="0.25">
      <c r="C1069" s="1"/>
    </row>
    <row r="1070" spans="3:3" x14ac:dyDescent="0.25">
      <c r="C1070" s="1"/>
    </row>
    <row r="1071" spans="3:3" x14ac:dyDescent="0.25">
      <c r="C1071" s="1"/>
    </row>
    <row r="1072" spans="3:3" x14ac:dyDescent="0.25">
      <c r="C1072" s="1"/>
    </row>
    <row r="1073" spans="3:3" x14ac:dyDescent="0.25">
      <c r="C1073" s="1"/>
    </row>
    <row r="1074" spans="3:3" x14ac:dyDescent="0.25">
      <c r="C1074" s="1"/>
    </row>
    <row r="1075" spans="3:3" x14ac:dyDescent="0.25">
      <c r="C1075" s="1"/>
    </row>
    <row r="1076" spans="3:3" x14ac:dyDescent="0.25">
      <c r="C1076" s="1"/>
    </row>
    <row r="1077" spans="3:3" x14ac:dyDescent="0.25">
      <c r="C1077" s="1"/>
    </row>
    <row r="1078" spans="3:3" x14ac:dyDescent="0.25">
      <c r="C1078" s="1"/>
    </row>
    <row r="1079" spans="3:3" x14ac:dyDescent="0.25">
      <c r="C1079" s="1"/>
    </row>
    <row r="1080" spans="3:3" x14ac:dyDescent="0.25">
      <c r="C1080" s="1"/>
    </row>
    <row r="1081" spans="3:3" x14ac:dyDescent="0.25">
      <c r="C1081" s="1"/>
    </row>
    <row r="1082" spans="3:3" x14ac:dyDescent="0.25">
      <c r="C1082" s="1"/>
    </row>
    <row r="1083" spans="3:3" x14ac:dyDescent="0.25">
      <c r="C1083" s="1"/>
    </row>
    <row r="1084" spans="3:3" x14ac:dyDescent="0.25">
      <c r="C1084" s="1"/>
    </row>
    <row r="1085" spans="3:3" x14ac:dyDescent="0.25">
      <c r="C1085" s="1"/>
    </row>
    <row r="1086" spans="3:3" x14ac:dyDescent="0.25">
      <c r="C1086" s="1"/>
    </row>
    <row r="1087" spans="3:3" x14ac:dyDescent="0.25">
      <c r="C1087" s="1"/>
    </row>
    <row r="1088" spans="3:3" x14ac:dyDescent="0.25">
      <c r="C1088" s="1"/>
    </row>
    <row r="1089" spans="3:3" x14ac:dyDescent="0.25">
      <c r="C1089" s="1"/>
    </row>
    <row r="1090" spans="3:3" x14ac:dyDescent="0.25">
      <c r="C1090" s="1"/>
    </row>
    <row r="1091" spans="3:3" x14ac:dyDescent="0.25">
      <c r="C1091" s="1"/>
    </row>
    <row r="1092" spans="3:3" x14ac:dyDescent="0.25">
      <c r="C1092" s="1"/>
    </row>
    <row r="1093" spans="3:3" x14ac:dyDescent="0.25">
      <c r="C1093" s="1"/>
    </row>
    <row r="1094" spans="3:3" x14ac:dyDescent="0.25">
      <c r="C1094" s="1"/>
    </row>
    <row r="1095" spans="3:3" x14ac:dyDescent="0.25">
      <c r="C1095" s="1"/>
    </row>
    <row r="1096" spans="3:3" x14ac:dyDescent="0.25">
      <c r="C1096" s="1"/>
    </row>
    <row r="1097" spans="3:3" x14ac:dyDescent="0.25">
      <c r="C1097" s="1"/>
    </row>
    <row r="1098" spans="3:3" x14ac:dyDescent="0.25">
      <c r="C1098" s="1"/>
    </row>
    <row r="1099" spans="3:3" x14ac:dyDescent="0.25">
      <c r="C1099" s="1"/>
    </row>
    <row r="1100" spans="3:3" x14ac:dyDescent="0.25">
      <c r="C1100" s="1"/>
    </row>
    <row r="1101" spans="3:3" x14ac:dyDescent="0.25">
      <c r="C1101" s="1"/>
    </row>
    <row r="1102" spans="3:3" x14ac:dyDescent="0.25">
      <c r="C1102" s="1"/>
    </row>
    <row r="1103" spans="3:3" x14ac:dyDescent="0.25">
      <c r="C1103" s="1"/>
    </row>
    <row r="1104" spans="3:3" x14ac:dyDescent="0.25">
      <c r="C1104" s="1"/>
    </row>
    <row r="1105" spans="3:3" x14ac:dyDescent="0.25">
      <c r="C1105" s="1"/>
    </row>
    <row r="1106" spans="3:3" x14ac:dyDescent="0.25">
      <c r="C1106" s="1"/>
    </row>
    <row r="1107" spans="3:3" x14ac:dyDescent="0.25">
      <c r="C1107" s="1"/>
    </row>
    <row r="1108" spans="3:3" x14ac:dyDescent="0.25">
      <c r="C1108" s="1"/>
    </row>
    <row r="1109" spans="3:3" x14ac:dyDescent="0.25">
      <c r="C1109" s="1"/>
    </row>
    <row r="1110" spans="3:3" x14ac:dyDescent="0.25">
      <c r="C1110" s="1"/>
    </row>
    <row r="1111" spans="3:3" x14ac:dyDescent="0.25">
      <c r="C1111" s="1"/>
    </row>
    <row r="1112" spans="3:3" x14ac:dyDescent="0.25">
      <c r="C1112" s="1"/>
    </row>
    <row r="1113" spans="3:3" x14ac:dyDescent="0.25">
      <c r="C1113" s="1"/>
    </row>
    <row r="1114" spans="3:3" x14ac:dyDescent="0.25">
      <c r="C1114" s="1"/>
    </row>
    <row r="1115" spans="3:3" x14ac:dyDescent="0.25">
      <c r="C1115" s="1"/>
    </row>
    <row r="1116" spans="3:3" x14ac:dyDescent="0.25">
      <c r="C1116" s="1"/>
    </row>
    <row r="1117" spans="3:3" x14ac:dyDescent="0.25">
      <c r="C1117" s="1"/>
    </row>
    <row r="1118" spans="3:3" x14ac:dyDescent="0.25">
      <c r="C1118" s="1"/>
    </row>
    <row r="1119" spans="3:3" x14ac:dyDescent="0.25">
      <c r="C1119" s="1"/>
    </row>
    <row r="1120" spans="3:3" x14ac:dyDescent="0.25">
      <c r="C1120" s="1"/>
    </row>
    <row r="1121" spans="3:3" x14ac:dyDescent="0.25">
      <c r="C1121" s="1"/>
    </row>
    <row r="1122" spans="3:3" x14ac:dyDescent="0.25">
      <c r="C1122" s="1"/>
    </row>
    <row r="1123" spans="3:3" x14ac:dyDescent="0.25">
      <c r="C1123" s="1"/>
    </row>
    <row r="1124" spans="3:3" x14ac:dyDescent="0.25">
      <c r="C1124" s="1"/>
    </row>
    <row r="1125" spans="3:3" x14ac:dyDescent="0.25">
      <c r="C1125" s="1"/>
    </row>
    <row r="1126" spans="3:3" x14ac:dyDescent="0.25">
      <c r="C1126" s="1"/>
    </row>
    <row r="1127" spans="3:3" x14ac:dyDescent="0.25">
      <c r="C1127" s="1"/>
    </row>
    <row r="1128" spans="3:3" x14ac:dyDescent="0.25">
      <c r="C1128" s="1"/>
    </row>
    <row r="1129" spans="3:3" x14ac:dyDescent="0.25">
      <c r="C1129" s="1"/>
    </row>
    <row r="1130" spans="3:3" x14ac:dyDescent="0.25">
      <c r="C1130" s="1"/>
    </row>
    <row r="1131" spans="3:3" x14ac:dyDescent="0.25">
      <c r="C1131" s="1"/>
    </row>
    <row r="1132" spans="3:3" x14ac:dyDescent="0.25">
      <c r="C1132" s="1"/>
    </row>
    <row r="1133" spans="3:3" x14ac:dyDescent="0.25">
      <c r="C1133" s="1"/>
    </row>
    <row r="1134" spans="3:3" x14ac:dyDescent="0.25">
      <c r="C1134" s="1"/>
    </row>
    <row r="1135" spans="3:3" x14ac:dyDescent="0.25">
      <c r="C1135" s="1"/>
    </row>
    <row r="1136" spans="3:3" x14ac:dyDescent="0.25">
      <c r="C1136" s="1"/>
    </row>
    <row r="1137" spans="3:3" x14ac:dyDescent="0.25">
      <c r="C1137" s="1"/>
    </row>
    <row r="1138" spans="3:3" x14ac:dyDescent="0.25">
      <c r="C1138" s="1"/>
    </row>
    <row r="1139" spans="3:3" x14ac:dyDescent="0.25">
      <c r="C1139" s="1"/>
    </row>
    <row r="1140" spans="3:3" x14ac:dyDescent="0.25">
      <c r="C1140" s="1"/>
    </row>
    <row r="1141" spans="3:3" x14ac:dyDescent="0.25">
      <c r="C1141" s="1"/>
    </row>
    <row r="1142" spans="3:3" x14ac:dyDescent="0.25">
      <c r="C1142" s="1"/>
    </row>
    <row r="1143" spans="3:3" x14ac:dyDescent="0.25">
      <c r="C1143" s="1"/>
    </row>
    <row r="1144" spans="3:3" x14ac:dyDescent="0.25">
      <c r="C1144" s="1"/>
    </row>
    <row r="1145" spans="3:3" x14ac:dyDescent="0.25">
      <c r="C1145" s="1"/>
    </row>
    <row r="1146" spans="3:3" x14ac:dyDescent="0.25">
      <c r="C1146" s="1"/>
    </row>
    <row r="1147" spans="3:3" x14ac:dyDescent="0.25">
      <c r="C1147" s="1"/>
    </row>
    <row r="1148" spans="3:3" x14ac:dyDescent="0.25">
      <c r="C1148" s="1"/>
    </row>
    <row r="1149" spans="3:3" x14ac:dyDescent="0.25">
      <c r="C1149" s="1"/>
    </row>
    <row r="1150" spans="3:3" x14ac:dyDescent="0.25">
      <c r="C1150" s="1"/>
    </row>
    <row r="1151" spans="3:3" x14ac:dyDescent="0.25">
      <c r="C1151" s="1"/>
    </row>
    <row r="1152" spans="3:3" x14ac:dyDescent="0.25">
      <c r="C1152" s="1"/>
    </row>
    <row r="1153" spans="3:3" x14ac:dyDescent="0.25">
      <c r="C1153" s="1"/>
    </row>
    <row r="1154" spans="3:3" x14ac:dyDescent="0.25">
      <c r="C1154" s="1"/>
    </row>
    <row r="1155" spans="3:3" x14ac:dyDescent="0.25">
      <c r="C1155" s="1"/>
    </row>
    <row r="1156" spans="3:3" x14ac:dyDescent="0.25">
      <c r="C1156" s="1"/>
    </row>
    <row r="1157" spans="3:3" x14ac:dyDescent="0.25">
      <c r="C1157" s="1"/>
    </row>
    <row r="1158" spans="3:3" x14ac:dyDescent="0.25">
      <c r="C1158" s="1"/>
    </row>
    <row r="1159" spans="3:3" x14ac:dyDescent="0.25">
      <c r="C1159" s="1"/>
    </row>
    <row r="1160" spans="3:3" x14ac:dyDescent="0.25">
      <c r="C1160" s="1"/>
    </row>
    <row r="1161" spans="3:3" x14ac:dyDescent="0.25">
      <c r="C1161" s="1"/>
    </row>
    <row r="1162" spans="3:3" x14ac:dyDescent="0.25">
      <c r="C1162" s="1"/>
    </row>
    <row r="1163" spans="3:3" x14ac:dyDescent="0.25">
      <c r="C1163" s="1"/>
    </row>
    <row r="1164" spans="3:3" x14ac:dyDescent="0.25">
      <c r="C1164" s="1"/>
    </row>
    <row r="1165" spans="3:3" x14ac:dyDescent="0.25">
      <c r="C1165" s="1"/>
    </row>
    <row r="1166" spans="3:3" x14ac:dyDescent="0.25">
      <c r="C1166" s="1"/>
    </row>
    <row r="1167" spans="3:3" x14ac:dyDescent="0.25">
      <c r="C1167" s="1"/>
    </row>
    <row r="1168" spans="3:3" x14ac:dyDescent="0.25">
      <c r="C1168" s="1"/>
    </row>
    <row r="1169" spans="3:3" x14ac:dyDescent="0.25">
      <c r="C1169" s="1"/>
    </row>
    <row r="1170" spans="3:3" x14ac:dyDescent="0.25">
      <c r="C1170" s="1"/>
    </row>
    <row r="1171" spans="3:3" x14ac:dyDescent="0.25">
      <c r="C1171" s="1"/>
    </row>
    <row r="1172" spans="3:3" x14ac:dyDescent="0.25">
      <c r="C1172" s="1"/>
    </row>
    <row r="1173" spans="3:3" x14ac:dyDescent="0.25">
      <c r="C1173" s="1"/>
    </row>
    <row r="1174" spans="3:3" x14ac:dyDescent="0.25">
      <c r="C1174" s="1"/>
    </row>
    <row r="1175" spans="3:3" x14ac:dyDescent="0.25">
      <c r="C1175" s="1"/>
    </row>
    <row r="1176" spans="3:3" x14ac:dyDescent="0.25">
      <c r="C1176" s="1"/>
    </row>
    <row r="1177" spans="3:3" x14ac:dyDescent="0.25">
      <c r="C1177" s="1"/>
    </row>
    <row r="1178" spans="3:3" x14ac:dyDescent="0.25">
      <c r="C1178" s="1"/>
    </row>
    <row r="1179" spans="3:3" x14ac:dyDescent="0.25">
      <c r="C1179" s="1"/>
    </row>
    <row r="1180" spans="3:3" x14ac:dyDescent="0.25">
      <c r="C1180" s="1"/>
    </row>
    <row r="1181" spans="3:3" x14ac:dyDescent="0.25">
      <c r="C1181" s="1"/>
    </row>
    <row r="1182" spans="3:3" x14ac:dyDescent="0.25">
      <c r="C1182" s="1"/>
    </row>
    <row r="1183" spans="3:3" x14ac:dyDescent="0.25">
      <c r="C1183" s="1"/>
    </row>
    <row r="1184" spans="3:3" x14ac:dyDescent="0.25">
      <c r="C1184" s="1"/>
    </row>
    <row r="1185" spans="3:3" x14ac:dyDescent="0.25">
      <c r="C1185" s="1"/>
    </row>
    <row r="1186" spans="3:3" x14ac:dyDescent="0.25">
      <c r="C1186" s="1"/>
    </row>
    <row r="1187" spans="3:3" x14ac:dyDescent="0.25">
      <c r="C1187" s="1"/>
    </row>
    <row r="1188" spans="3:3" x14ac:dyDescent="0.25">
      <c r="C1188" s="1"/>
    </row>
    <row r="1189" spans="3:3" x14ac:dyDescent="0.25">
      <c r="C1189" s="1"/>
    </row>
    <row r="1190" spans="3:3" x14ac:dyDescent="0.25">
      <c r="C1190" s="1"/>
    </row>
    <row r="1191" spans="3:3" x14ac:dyDescent="0.25">
      <c r="C1191" s="1"/>
    </row>
    <row r="1192" spans="3:3" x14ac:dyDescent="0.25">
      <c r="C1192" s="1"/>
    </row>
    <row r="1193" spans="3:3" x14ac:dyDescent="0.25">
      <c r="C1193" s="1"/>
    </row>
    <row r="1194" spans="3:3" x14ac:dyDescent="0.25">
      <c r="C1194" s="1"/>
    </row>
    <row r="1195" spans="3:3" x14ac:dyDescent="0.25">
      <c r="C1195" s="1"/>
    </row>
    <row r="1196" spans="3:3" x14ac:dyDescent="0.25">
      <c r="C1196" s="1"/>
    </row>
    <row r="1197" spans="3:3" x14ac:dyDescent="0.25">
      <c r="C1197" s="1"/>
    </row>
    <row r="1198" spans="3:3" x14ac:dyDescent="0.25">
      <c r="C1198" s="1"/>
    </row>
    <row r="1199" spans="3:3" x14ac:dyDescent="0.25">
      <c r="C1199" s="1"/>
    </row>
    <row r="1200" spans="3:3" x14ac:dyDescent="0.25">
      <c r="C1200" s="1"/>
    </row>
    <row r="1201" spans="3:3" x14ac:dyDescent="0.25">
      <c r="C1201" s="1"/>
    </row>
    <row r="1202" spans="3:3" x14ac:dyDescent="0.25">
      <c r="C1202" s="1"/>
    </row>
    <row r="1203" spans="3:3" x14ac:dyDescent="0.25">
      <c r="C1203" s="1"/>
    </row>
    <row r="1204" spans="3:3" x14ac:dyDescent="0.25">
      <c r="C1204" s="1"/>
    </row>
    <row r="1205" spans="3:3" x14ac:dyDescent="0.25">
      <c r="C1205" s="1"/>
    </row>
    <row r="1206" spans="3:3" x14ac:dyDescent="0.25">
      <c r="C1206" s="1"/>
    </row>
    <row r="1207" spans="3:3" x14ac:dyDescent="0.25">
      <c r="C1207" s="1"/>
    </row>
    <row r="1208" spans="3:3" x14ac:dyDescent="0.25">
      <c r="C1208" s="1"/>
    </row>
    <row r="1209" spans="3:3" x14ac:dyDescent="0.25">
      <c r="C1209" s="1"/>
    </row>
    <row r="1210" spans="3:3" x14ac:dyDescent="0.25">
      <c r="C1210" s="1"/>
    </row>
    <row r="1211" spans="3:3" x14ac:dyDescent="0.25">
      <c r="C1211" s="1"/>
    </row>
    <row r="1212" spans="3:3" x14ac:dyDescent="0.25">
      <c r="C1212" s="1"/>
    </row>
    <row r="1213" spans="3:3" x14ac:dyDescent="0.25">
      <c r="C1213" s="1"/>
    </row>
    <row r="1214" spans="3:3" x14ac:dyDescent="0.25">
      <c r="C1214" s="1"/>
    </row>
    <row r="1215" spans="3:3" x14ac:dyDescent="0.25">
      <c r="C1215" s="1"/>
    </row>
    <row r="1216" spans="3:3" x14ac:dyDescent="0.25">
      <c r="C1216" s="1"/>
    </row>
    <row r="1217" spans="3:3" x14ac:dyDescent="0.25">
      <c r="C1217" s="1"/>
    </row>
    <row r="1218" spans="3:3" x14ac:dyDescent="0.25">
      <c r="C1218" s="1"/>
    </row>
    <row r="1219" spans="3:3" x14ac:dyDescent="0.25">
      <c r="C1219" s="1"/>
    </row>
    <row r="1220" spans="3:3" x14ac:dyDescent="0.25">
      <c r="C1220" s="1"/>
    </row>
    <row r="1221" spans="3:3" x14ac:dyDescent="0.25">
      <c r="C1221" s="1"/>
    </row>
    <row r="1222" spans="3:3" x14ac:dyDescent="0.25">
      <c r="C1222" s="1"/>
    </row>
    <row r="1223" spans="3:3" x14ac:dyDescent="0.25">
      <c r="C1223" s="1"/>
    </row>
    <row r="1224" spans="3:3" x14ac:dyDescent="0.25">
      <c r="C1224" s="1"/>
    </row>
    <row r="1225" spans="3:3" x14ac:dyDescent="0.25">
      <c r="C1225" s="1"/>
    </row>
    <row r="1226" spans="3:3" x14ac:dyDescent="0.25">
      <c r="C1226" s="1"/>
    </row>
    <row r="1227" spans="3:3" x14ac:dyDescent="0.25">
      <c r="C1227" s="1"/>
    </row>
    <row r="1228" spans="3:3" x14ac:dyDescent="0.25">
      <c r="C1228" s="1"/>
    </row>
    <row r="1229" spans="3:3" x14ac:dyDescent="0.25">
      <c r="C1229" s="1"/>
    </row>
    <row r="1230" spans="3:3" x14ac:dyDescent="0.25">
      <c r="C1230" s="1"/>
    </row>
    <row r="1231" spans="3:3" x14ac:dyDescent="0.25">
      <c r="C1231" s="1"/>
    </row>
    <row r="1232" spans="3:3" x14ac:dyDescent="0.25">
      <c r="C1232" s="1"/>
    </row>
    <row r="1233" spans="3:3" x14ac:dyDescent="0.25">
      <c r="C1233" s="1"/>
    </row>
    <row r="1234" spans="3:3" x14ac:dyDescent="0.25">
      <c r="C1234" s="1"/>
    </row>
    <row r="1235" spans="3:3" x14ac:dyDescent="0.25">
      <c r="C1235" s="1"/>
    </row>
    <row r="1236" spans="3:3" x14ac:dyDescent="0.25">
      <c r="C1236" s="1"/>
    </row>
    <row r="1237" spans="3:3" x14ac:dyDescent="0.25">
      <c r="C1237" s="1"/>
    </row>
    <row r="1238" spans="3:3" x14ac:dyDescent="0.25">
      <c r="C1238" s="1"/>
    </row>
    <row r="1239" spans="3:3" x14ac:dyDescent="0.25">
      <c r="C1239" s="1"/>
    </row>
    <row r="1240" spans="3:3" x14ac:dyDescent="0.25">
      <c r="C1240" s="1"/>
    </row>
    <row r="1241" spans="3:3" x14ac:dyDescent="0.25">
      <c r="C1241" s="1"/>
    </row>
    <row r="1242" spans="3:3" x14ac:dyDescent="0.25">
      <c r="C1242" s="1"/>
    </row>
    <row r="1243" spans="3:3" x14ac:dyDescent="0.25">
      <c r="C1243" s="1"/>
    </row>
    <row r="1244" spans="3:3" x14ac:dyDescent="0.25">
      <c r="C1244" s="1"/>
    </row>
    <row r="1245" spans="3:3" x14ac:dyDescent="0.25">
      <c r="C1245" s="1"/>
    </row>
    <row r="1246" spans="3:3" x14ac:dyDescent="0.25">
      <c r="C1246" s="1"/>
    </row>
    <row r="1247" spans="3:3" x14ac:dyDescent="0.25">
      <c r="C1247" s="1"/>
    </row>
    <row r="1248" spans="3:3" x14ac:dyDescent="0.25">
      <c r="C1248" s="1"/>
    </row>
    <row r="1249" spans="3:3" x14ac:dyDescent="0.25">
      <c r="C1249" s="1"/>
    </row>
    <row r="1250" spans="3:3" x14ac:dyDescent="0.25">
      <c r="C1250" s="1"/>
    </row>
    <row r="1251" spans="3:3" x14ac:dyDescent="0.25">
      <c r="C1251" s="1"/>
    </row>
    <row r="1252" spans="3:3" x14ac:dyDescent="0.25">
      <c r="C1252" s="1"/>
    </row>
    <row r="1253" spans="3:3" x14ac:dyDescent="0.25">
      <c r="C1253" s="1"/>
    </row>
    <row r="1254" spans="3:3" x14ac:dyDescent="0.25">
      <c r="C1254" s="1"/>
    </row>
    <row r="1255" spans="3:3" x14ac:dyDescent="0.25">
      <c r="C1255" s="1"/>
    </row>
    <row r="1256" spans="3:3" x14ac:dyDescent="0.25">
      <c r="C1256" s="1"/>
    </row>
    <row r="1257" spans="3:3" x14ac:dyDescent="0.25">
      <c r="C1257" s="1"/>
    </row>
    <row r="1258" spans="3:3" x14ac:dyDescent="0.25">
      <c r="C1258" s="1"/>
    </row>
    <row r="1259" spans="3:3" x14ac:dyDescent="0.25">
      <c r="C1259" s="1"/>
    </row>
    <row r="1260" spans="3:3" x14ac:dyDescent="0.25">
      <c r="C1260" s="1"/>
    </row>
    <row r="1261" spans="3:3" x14ac:dyDescent="0.25">
      <c r="C1261" s="1"/>
    </row>
    <row r="1262" spans="3:3" x14ac:dyDescent="0.25">
      <c r="C1262" s="1"/>
    </row>
    <row r="1263" spans="3:3" x14ac:dyDescent="0.25">
      <c r="C1263" s="1"/>
    </row>
    <row r="1264" spans="3:3" x14ac:dyDescent="0.25">
      <c r="C1264" s="1"/>
    </row>
    <row r="1265" spans="3:3" x14ac:dyDescent="0.25">
      <c r="C1265" s="1"/>
    </row>
    <row r="1266" spans="3:3" x14ac:dyDescent="0.25">
      <c r="C1266" s="1"/>
    </row>
    <row r="1267" spans="3:3" x14ac:dyDescent="0.25">
      <c r="C1267" s="1"/>
    </row>
    <row r="1268" spans="3:3" x14ac:dyDescent="0.25">
      <c r="C1268" s="1"/>
    </row>
    <row r="1269" spans="3:3" x14ac:dyDescent="0.25">
      <c r="C1269" s="1"/>
    </row>
    <row r="1270" spans="3:3" x14ac:dyDescent="0.25">
      <c r="C1270" s="1"/>
    </row>
    <row r="1271" spans="3:3" x14ac:dyDescent="0.25">
      <c r="C1271" s="1"/>
    </row>
    <row r="1272" spans="3:3" x14ac:dyDescent="0.25">
      <c r="C1272" s="1"/>
    </row>
    <row r="1273" spans="3:3" x14ac:dyDescent="0.25">
      <c r="C1273" s="1"/>
    </row>
    <row r="1274" spans="3:3" x14ac:dyDescent="0.25">
      <c r="C1274" s="1"/>
    </row>
    <row r="1275" spans="3:3" x14ac:dyDescent="0.25">
      <c r="C1275" s="1"/>
    </row>
    <row r="1276" spans="3:3" x14ac:dyDescent="0.25">
      <c r="C1276" s="1"/>
    </row>
    <row r="1277" spans="3:3" x14ac:dyDescent="0.25">
      <c r="C1277" s="1"/>
    </row>
    <row r="1278" spans="3:3" x14ac:dyDescent="0.25">
      <c r="C1278" s="1"/>
    </row>
    <row r="1279" spans="3:3" x14ac:dyDescent="0.25">
      <c r="C1279" s="1"/>
    </row>
    <row r="1280" spans="3:3" x14ac:dyDescent="0.25">
      <c r="C1280" s="1"/>
    </row>
    <row r="1281" spans="3:3" x14ac:dyDescent="0.25">
      <c r="C1281" s="1"/>
    </row>
    <row r="1282" spans="3:3" x14ac:dyDescent="0.25">
      <c r="C1282" s="1"/>
    </row>
    <row r="1283" spans="3:3" x14ac:dyDescent="0.25">
      <c r="C1283" s="1"/>
    </row>
    <row r="1284" spans="3:3" x14ac:dyDescent="0.25">
      <c r="C1284" s="1"/>
    </row>
    <row r="1285" spans="3:3" x14ac:dyDescent="0.25">
      <c r="C1285" s="1"/>
    </row>
    <row r="1286" spans="3:3" x14ac:dyDescent="0.25">
      <c r="C1286" s="1"/>
    </row>
    <row r="1287" spans="3:3" x14ac:dyDescent="0.25">
      <c r="C1287" s="1"/>
    </row>
    <row r="1288" spans="3:3" x14ac:dyDescent="0.25">
      <c r="C1288" s="1"/>
    </row>
    <row r="1289" spans="3:3" x14ac:dyDescent="0.25">
      <c r="C1289" s="1"/>
    </row>
    <row r="1290" spans="3:3" x14ac:dyDescent="0.25">
      <c r="C1290" s="1"/>
    </row>
    <row r="1291" spans="3:3" x14ac:dyDescent="0.25">
      <c r="C1291" s="1"/>
    </row>
    <row r="1292" spans="3:3" x14ac:dyDescent="0.25">
      <c r="C1292" s="1"/>
    </row>
    <row r="1293" spans="3:3" x14ac:dyDescent="0.25">
      <c r="C1293" s="1"/>
    </row>
    <row r="1294" spans="3:3" x14ac:dyDescent="0.25">
      <c r="C1294" s="1"/>
    </row>
    <row r="1295" spans="3:3" x14ac:dyDescent="0.25">
      <c r="C1295" s="1"/>
    </row>
    <row r="1296" spans="3:3" x14ac:dyDescent="0.25">
      <c r="C1296" s="1"/>
    </row>
    <row r="1297" spans="3:3" x14ac:dyDescent="0.25">
      <c r="C1297" s="1"/>
    </row>
    <row r="1298" spans="3:3" x14ac:dyDescent="0.25">
      <c r="C1298" s="1"/>
    </row>
    <row r="1299" spans="3:3" x14ac:dyDescent="0.25">
      <c r="C1299" s="1"/>
    </row>
    <row r="1300" spans="3:3" x14ac:dyDescent="0.25">
      <c r="C1300" s="1"/>
    </row>
    <row r="1301" spans="3:3" x14ac:dyDescent="0.25">
      <c r="C1301" s="1"/>
    </row>
    <row r="1302" spans="3:3" x14ac:dyDescent="0.25">
      <c r="C1302" s="1"/>
    </row>
    <row r="1303" spans="3:3" x14ac:dyDescent="0.25">
      <c r="C1303" s="1"/>
    </row>
    <row r="1304" spans="3:3" x14ac:dyDescent="0.25">
      <c r="C1304" s="1"/>
    </row>
    <row r="1305" spans="3:3" x14ac:dyDescent="0.25">
      <c r="C1305" s="1"/>
    </row>
    <row r="1306" spans="3:3" x14ac:dyDescent="0.25">
      <c r="C1306" s="1"/>
    </row>
    <row r="1307" spans="3:3" x14ac:dyDescent="0.25">
      <c r="C1307" s="1"/>
    </row>
    <row r="1308" spans="3:3" x14ac:dyDescent="0.25">
      <c r="C1308" s="1"/>
    </row>
    <row r="1309" spans="3:3" x14ac:dyDescent="0.25">
      <c r="C1309" s="1"/>
    </row>
    <row r="1310" spans="3:3" x14ac:dyDescent="0.25">
      <c r="C1310" s="1"/>
    </row>
    <row r="1311" spans="3:3" x14ac:dyDescent="0.25">
      <c r="C1311" s="1"/>
    </row>
    <row r="1312" spans="3:3" x14ac:dyDescent="0.25">
      <c r="C1312" s="1"/>
    </row>
    <row r="1313" spans="3:3" x14ac:dyDescent="0.25">
      <c r="C1313" s="1"/>
    </row>
    <row r="1314" spans="3:3" x14ac:dyDescent="0.25">
      <c r="C1314" s="1"/>
    </row>
    <row r="1315" spans="3:3" x14ac:dyDescent="0.25">
      <c r="C1315" s="1"/>
    </row>
    <row r="1316" spans="3:3" x14ac:dyDescent="0.25">
      <c r="C1316" s="1"/>
    </row>
    <row r="1317" spans="3:3" x14ac:dyDescent="0.25">
      <c r="C1317" s="1"/>
    </row>
    <row r="1318" spans="3:3" x14ac:dyDescent="0.25">
      <c r="C1318" s="1"/>
    </row>
    <row r="1319" spans="3:3" x14ac:dyDescent="0.25">
      <c r="C1319" s="1"/>
    </row>
    <row r="1320" spans="3:3" x14ac:dyDescent="0.25">
      <c r="C1320" s="1"/>
    </row>
    <row r="1321" spans="3:3" x14ac:dyDescent="0.25">
      <c r="C1321" s="1"/>
    </row>
    <row r="1322" spans="3:3" x14ac:dyDescent="0.25">
      <c r="C1322" s="1"/>
    </row>
    <row r="1323" spans="3:3" x14ac:dyDescent="0.25">
      <c r="C1323" s="1"/>
    </row>
    <row r="1324" spans="3:3" x14ac:dyDescent="0.25">
      <c r="C1324" s="1"/>
    </row>
    <row r="1325" spans="3:3" x14ac:dyDescent="0.25">
      <c r="C1325" s="1"/>
    </row>
    <row r="1326" spans="3:3" x14ac:dyDescent="0.25">
      <c r="C1326" s="1"/>
    </row>
    <row r="1327" spans="3:3" x14ac:dyDescent="0.25">
      <c r="C1327" s="1"/>
    </row>
    <row r="1328" spans="3:3" x14ac:dyDescent="0.25">
      <c r="C1328" s="1"/>
    </row>
    <row r="1329" spans="3:3" x14ac:dyDescent="0.25">
      <c r="C1329" s="1"/>
    </row>
    <row r="1330" spans="3:3" x14ac:dyDescent="0.25">
      <c r="C1330" s="1"/>
    </row>
    <row r="1331" spans="3:3" x14ac:dyDescent="0.25">
      <c r="C1331" s="1"/>
    </row>
    <row r="1332" spans="3:3" x14ac:dyDescent="0.25">
      <c r="C1332" s="1"/>
    </row>
    <row r="1333" spans="3:3" x14ac:dyDescent="0.25">
      <c r="C1333" s="1"/>
    </row>
    <row r="1334" spans="3:3" x14ac:dyDescent="0.25">
      <c r="C1334" s="1"/>
    </row>
    <row r="1335" spans="3:3" x14ac:dyDescent="0.25">
      <c r="C1335" s="1"/>
    </row>
    <row r="1336" spans="3:3" x14ac:dyDescent="0.25">
      <c r="C1336" s="1"/>
    </row>
    <row r="1337" spans="3:3" x14ac:dyDescent="0.25">
      <c r="C1337" s="1"/>
    </row>
    <row r="1338" spans="3:3" x14ac:dyDescent="0.25">
      <c r="C1338" s="1"/>
    </row>
    <row r="1339" spans="3:3" x14ac:dyDescent="0.25">
      <c r="C1339" s="1"/>
    </row>
    <row r="1340" spans="3:3" x14ac:dyDescent="0.25">
      <c r="C1340" s="1"/>
    </row>
    <row r="1341" spans="3:3" x14ac:dyDescent="0.25">
      <c r="C1341" s="1"/>
    </row>
    <row r="1342" spans="3:3" x14ac:dyDescent="0.25">
      <c r="C1342" s="1"/>
    </row>
    <row r="1343" spans="3:3" x14ac:dyDescent="0.25">
      <c r="C1343" s="1"/>
    </row>
    <row r="1344" spans="3:3" x14ac:dyDescent="0.25">
      <c r="C1344" s="1"/>
    </row>
    <row r="1345" spans="3:3" x14ac:dyDescent="0.25">
      <c r="C1345" s="1"/>
    </row>
    <row r="1346" spans="3:3" x14ac:dyDescent="0.25">
      <c r="C1346" s="1"/>
    </row>
    <row r="1347" spans="3:3" x14ac:dyDescent="0.25">
      <c r="C1347" s="1"/>
    </row>
    <row r="1348" spans="3:3" x14ac:dyDescent="0.25">
      <c r="C1348" s="1"/>
    </row>
    <row r="1349" spans="3:3" x14ac:dyDescent="0.25">
      <c r="C1349" s="1"/>
    </row>
    <row r="1350" spans="3:3" x14ac:dyDescent="0.25">
      <c r="C1350" s="1"/>
    </row>
  </sheetData>
  <dataConsolidate/>
  <mergeCells count="19">
    <mergeCell ref="C8:T8"/>
    <mergeCell ref="C6:T6"/>
    <mergeCell ref="L11:L12"/>
    <mergeCell ref="M11:M12"/>
    <mergeCell ref="K11:K12"/>
    <mergeCell ref="J11:J12"/>
    <mergeCell ref="I11:I12"/>
    <mergeCell ref="H11:H12"/>
    <mergeCell ref="G11:G12"/>
    <mergeCell ref="F11:F12"/>
    <mergeCell ref="D11:D12"/>
    <mergeCell ref="R11:R12"/>
    <mergeCell ref="S11:S12"/>
    <mergeCell ref="T11:T12"/>
    <mergeCell ref="R13:T13"/>
    <mergeCell ref="C13:K13"/>
    <mergeCell ref="M13:N13"/>
    <mergeCell ref="E11:E12"/>
    <mergeCell ref="C11:C12"/>
  </mergeCells>
  <pageMargins left="0.23622047244094491" right="0.23622047244094491" top="0.74803149606299213" bottom="0.74803149606299213" header="0.31496062992125984" footer="0.31496062992125984"/>
  <pageSetup paperSize="5" scale="63" fitToHeight="0" orientation="landscape" r:id="rId1"/>
  <headerFoot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showGridLines="0" zoomScaleNormal="100" zoomScalePageLayoutView="70" workbookViewId="0">
      <selection activeCell="J25" sqref="J25"/>
    </sheetView>
  </sheetViews>
  <sheetFormatPr defaultColWidth="8.7109375" defaultRowHeight="15" x14ac:dyDescent="0.25"/>
  <cols>
    <col min="1" max="1" width="2.85546875" style="213" customWidth="1"/>
    <col min="2" max="2" width="2.85546875" style="214" customWidth="1"/>
    <col min="3" max="3" width="4.140625" style="214" customWidth="1"/>
    <col min="4" max="4" width="2.42578125" style="214" customWidth="1"/>
    <col min="5" max="5" width="20.85546875" style="214" customWidth="1"/>
    <col min="6" max="6" width="35.140625" style="214" customWidth="1"/>
    <col min="7" max="7" width="23" style="214" customWidth="1"/>
    <col min="8" max="8" width="5.5703125" style="214" customWidth="1"/>
    <col min="9" max="9" width="9.140625" style="214" customWidth="1"/>
    <col min="10" max="10" width="10.5703125" style="214" customWidth="1"/>
    <col min="11" max="11" width="32.7109375" style="214" customWidth="1"/>
    <col min="12" max="12" width="6.85546875" style="214" customWidth="1"/>
    <col min="13" max="13" width="5.5703125" style="214" customWidth="1"/>
    <col min="14" max="14" width="7.28515625" style="214" customWidth="1"/>
    <col min="15" max="15" width="10.5703125" style="214" customWidth="1"/>
    <col min="16" max="17" width="6.28515625" style="214" customWidth="1"/>
    <col min="18" max="18" width="11" style="214" customWidth="1"/>
    <col min="19" max="19" width="8.7109375" style="214"/>
    <col min="20" max="16384" width="8.7109375" style="212"/>
  </cols>
  <sheetData>
    <row r="1" spans="1:19" ht="15.75" thickBot="1" x14ac:dyDescent="0.3"/>
    <row r="2" spans="1:19" ht="15.75" x14ac:dyDescent="0.25">
      <c r="B2" s="215"/>
      <c r="C2" s="338"/>
      <c r="D2" s="338"/>
      <c r="E2" s="338"/>
      <c r="F2" s="338"/>
      <c r="G2" s="338"/>
      <c r="H2" s="338"/>
      <c r="I2" s="338"/>
      <c r="J2" s="338"/>
      <c r="K2" s="338"/>
      <c r="L2" s="338"/>
      <c r="M2" s="338"/>
      <c r="N2" s="338"/>
      <c r="O2" s="338"/>
      <c r="P2" s="338"/>
      <c r="Q2" s="338"/>
      <c r="R2" s="216"/>
      <c r="S2" s="213"/>
    </row>
    <row r="3" spans="1:19" ht="15.75" x14ac:dyDescent="0.25">
      <c r="B3" s="217"/>
      <c r="C3" s="339" t="s">
        <v>89</v>
      </c>
      <c r="D3" s="339"/>
      <c r="E3" s="339"/>
      <c r="F3" s="339"/>
      <c r="G3" s="339"/>
      <c r="H3" s="339"/>
      <c r="I3" s="339"/>
      <c r="J3" s="339"/>
      <c r="K3" s="339"/>
      <c r="L3" s="339"/>
      <c r="M3" s="339"/>
      <c r="N3" s="339"/>
      <c r="O3" s="339"/>
      <c r="P3" s="339"/>
      <c r="Q3" s="339"/>
      <c r="R3" s="218"/>
    </row>
    <row r="4" spans="1:19" ht="15.75" x14ac:dyDescent="0.25">
      <c r="B4" s="217"/>
      <c r="C4" s="339" t="s">
        <v>66</v>
      </c>
      <c r="D4" s="339"/>
      <c r="E4" s="339"/>
      <c r="F4" s="339"/>
      <c r="G4" s="339"/>
      <c r="H4" s="339"/>
      <c r="I4" s="339"/>
      <c r="J4" s="339"/>
      <c r="K4" s="339"/>
      <c r="L4" s="339"/>
      <c r="M4" s="339"/>
      <c r="N4" s="339"/>
      <c r="O4" s="339"/>
      <c r="P4" s="339"/>
      <c r="Q4" s="339"/>
      <c r="R4" s="218"/>
    </row>
    <row r="5" spans="1:19" ht="15.75" x14ac:dyDescent="0.25">
      <c r="B5" s="217"/>
      <c r="C5" s="228"/>
      <c r="D5" s="228"/>
      <c r="E5" s="228"/>
      <c r="F5" s="228"/>
      <c r="G5" s="228"/>
      <c r="H5" s="228"/>
      <c r="I5" s="228"/>
      <c r="J5" s="228"/>
      <c r="K5" s="228"/>
      <c r="L5" s="228"/>
      <c r="M5" s="228"/>
      <c r="N5" s="228"/>
      <c r="O5" s="228"/>
      <c r="P5" s="228"/>
      <c r="Q5" s="228"/>
      <c r="R5" s="218"/>
    </row>
    <row r="6" spans="1:19" ht="15.6" customHeight="1" x14ac:dyDescent="0.25">
      <c r="B6" s="217"/>
      <c r="C6" s="332" t="s">
        <v>90</v>
      </c>
      <c r="D6" s="332"/>
      <c r="E6" s="332"/>
      <c r="F6" s="332"/>
      <c r="G6" s="332"/>
      <c r="H6" s="332"/>
      <c r="I6" s="332"/>
      <c r="J6" s="332"/>
      <c r="K6" s="332"/>
      <c r="L6" s="223" t="s">
        <v>91</v>
      </c>
      <c r="M6" s="238"/>
      <c r="N6" s="233" t="s">
        <v>92</v>
      </c>
      <c r="O6" s="238"/>
      <c r="R6" s="218"/>
    </row>
    <row r="7" spans="1:19" s="232" customFormat="1" ht="17.45" customHeight="1" x14ac:dyDescent="0.25">
      <c r="A7" s="229"/>
      <c r="B7" s="230"/>
      <c r="C7" s="333" t="s">
        <v>93</v>
      </c>
      <c r="D7" s="333"/>
      <c r="E7" s="333"/>
      <c r="F7" s="237"/>
      <c r="G7" s="224" t="s">
        <v>47</v>
      </c>
      <c r="H7" s="224"/>
      <c r="I7" s="224"/>
      <c r="J7" s="224"/>
      <c r="K7" s="224"/>
      <c r="L7" s="224"/>
      <c r="M7" s="224"/>
      <c r="N7" s="224"/>
      <c r="O7" s="224"/>
      <c r="P7" s="224"/>
      <c r="Q7" s="224"/>
      <c r="R7" s="231"/>
    </row>
    <row r="8" spans="1:19" ht="10.5" customHeight="1" x14ac:dyDescent="0.25">
      <c r="B8" s="217"/>
      <c r="C8" s="225"/>
      <c r="D8" s="225"/>
      <c r="E8" s="213"/>
      <c r="F8" s="213"/>
      <c r="G8" s="213"/>
      <c r="H8" s="213"/>
      <c r="I8" s="213"/>
      <c r="J8" s="213"/>
      <c r="K8" s="213"/>
      <c r="L8" s="213"/>
      <c r="M8" s="225"/>
      <c r="N8" s="225"/>
      <c r="O8" s="225"/>
      <c r="P8" s="225"/>
      <c r="Q8" s="225"/>
      <c r="R8" s="218"/>
    </row>
    <row r="9" spans="1:19" ht="15.6" customHeight="1" x14ac:dyDescent="0.25">
      <c r="B9" s="217"/>
      <c r="C9" s="332" t="s">
        <v>94</v>
      </c>
      <c r="D9" s="332"/>
      <c r="E9" s="332"/>
      <c r="F9" s="332"/>
      <c r="G9" s="332"/>
      <c r="H9" s="332"/>
      <c r="I9" s="332"/>
      <c r="J9" s="332"/>
      <c r="K9" s="332"/>
      <c r="L9" s="332"/>
      <c r="M9" s="332"/>
      <c r="N9" s="332"/>
      <c r="O9" s="332"/>
      <c r="P9" s="332"/>
      <c r="Q9" s="332"/>
      <c r="R9" s="218"/>
    </row>
    <row r="10" spans="1:19" ht="15.6" customHeight="1" x14ac:dyDescent="0.25">
      <c r="B10" s="217"/>
      <c r="C10" s="332"/>
      <c r="D10" s="332"/>
      <c r="E10" s="332"/>
      <c r="F10" s="332"/>
      <c r="G10" s="332"/>
      <c r="H10" s="332"/>
      <c r="I10" s="332"/>
      <c r="J10" s="332"/>
      <c r="K10" s="332"/>
      <c r="L10" s="332"/>
      <c r="M10" s="332"/>
      <c r="N10" s="332"/>
      <c r="O10" s="332"/>
      <c r="P10" s="332"/>
      <c r="Q10" s="332"/>
      <c r="R10" s="218"/>
    </row>
    <row r="11" spans="1:19" ht="15.75" x14ac:dyDescent="0.25">
      <c r="B11" s="217"/>
      <c r="C11" s="332"/>
      <c r="D11" s="332"/>
      <c r="E11" s="332"/>
      <c r="F11" s="332"/>
      <c r="G11" s="332"/>
      <c r="H11" s="332"/>
      <c r="I11" s="332"/>
      <c r="J11" s="332"/>
      <c r="K11" s="332"/>
      <c r="L11" s="332"/>
      <c r="M11" s="332"/>
      <c r="N11" s="332"/>
      <c r="O11" s="332"/>
      <c r="P11" s="332"/>
      <c r="Q11" s="332"/>
      <c r="R11" s="218"/>
    </row>
    <row r="12" spans="1:19" ht="15.75" x14ac:dyDescent="0.25">
      <c r="B12" s="217"/>
      <c r="C12" s="332" t="s">
        <v>26</v>
      </c>
      <c r="D12" s="332"/>
      <c r="E12" s="332"/>
      <c r="F12" s="332"/>
      <c r="G12" s="332"/>
      <c r="H12" s="332"/>
      <c r="I12" s="332"/>
      <c r="J12" s="332"/>
      <c r="K12" s="332"/>
      <c r="L12" s="332"/>
      <c r="M12" s="332"/>
      <c r="N12" s="332"/>
      <c r="O12" s="332"/>
      <c r="P12" s="332"/>
      <c r="Q12" s="332"/>
      <c r="R12" s="218"/>
    </row>
    <row r="13" spans="1:19" ht="15.75" x14ac:dyDescent="0.25">
      <c r="B13" s="217"/>
      <c r="C13" s="332"/>
      <c r="D13" s="332"/>
      <c r="E13" s="332"/>
      <c r="F13" s="332"/>
      <c r="G13" s="332"/>
      <c r="H13" s="332"/>
      <c r="I13" s="332"/>
      <c r="J13" s="332"/>
      <c r="K13" s="332"/>
      <c r="L13" s="332"/>
      <c r="M13" s="332"/>
      <c r="N13" s="332"/>
      <c r="O13" s="332"/>
      <c r="P13" s="332"/>
      <c r="Q13" s="332"/>
      <c r="R13" s="218"/>
    </row>
    <row r="14" spans="1:19" s="214" customFormat="1" ht="27" customHeight="1" x14ac:dyDescent="0.25">
      <c r="A14" s="213"/>
      <c r="B14" s="217"/>
      <c r="C14" s="213"/>
      <c r="D14" s="332" t="s">
        <v>95</v>
      </c>
      <c r="E14" s="332"/>
      <c r="F14" s="332"/>
      <c r="G14" s="332"/>
      <c r="H14" s="332"/>
      <c r="I14" s="332"/>
      <c r="J14" s="332"/>
      <c r="K14" s="332"/>
      <c r="L14" s="332"/>
      <c r="M14" s="332"/>
      <c r="N14" s="332"/>
      <c r="O14" s="332"/>
      <c r="P14" s="332"/>
      <c r="Q14" s="332"/>
      <c r="R14" s="218"/>
    </row>
    <row r="15" spans="1:19" ht="24.6" customHeight="1" x14ac:dyDescent="0.25">
      <c r="B15" s="217"/>
      <c r="C15" s="224"/>
      <c r="D15" s="332" t="s">
        <v>96</v>
      </c>
      <c r="E15" s="332"/>
      <c r="F15" s="332"/>
      <c r="G15" s="332"/>
      <c r="H15" s="332"/>
      <c r="I15" s="332"/>
      <c r="J15" s="332"/>
      <c r="K15" s="332"/>
      <c r="L15" s="332"/>
      <c r="M15" s="332"/>
      <c r="N15" s="332"/>
      <c r="O15" s="332"/>
      <c r="P15" s="332"/>
      <c r="Q15" s="332"/>
      <c r="R15" s="218"/>
    </row>
    <row r="16" spans="1:19" ht="24.6" customHeight="1" x14ac:dyDescent="0.25">
      <c r="B16" s="217"/>
      <c r="C16" s="224"/>
      <c r="D16" s="333" t="s">
        <v>97</v>
      </c>
      <c r="E16" s="333"/>
      <c r="F16" s="333"/>
      <c r="G16" s="333"/>
      <c r="H16" s="333"/>
      <c r="I16" s="333"/>
      <c r="J16" s="333"/>
      <c r="K16" s="333"/>
      <c r="L16" s="333"/>
      <c r="M16" s="333"/>
      <c r="N16" s="333"/>
      <c r="O16" s="333"/>
      <c r="P16" s="333"/>
      <c r="Q16" s="333"/>
      <c r="R16" s="218"/>
    </row>
    <row r="17" spans="2:18" ht="29.45" customHeight="1" x14ac:dyDescent="0.25">
      <c r="B17" s="217"/>
      <c r="C17" s="223"/>
      <c r="D17" s="333"/>
      <c r="E17" s="333"/>
      <c r="F17" s="333"/>
      <c r="G17" s="333"/>
      <c r="H17" s="333"/>
      <c r="I17" s="333"/>
      <c r="J17" s="333"/>
      <c r="K17" s="333"/>
      <c r="L17" s="333"/>
      <c r="M17" s="333"/>
      <c r="N17" s="333"/>
      <c r="O17" s="333"/>
      <c r="P17" s="333"/>
      <c r="Q17" s="333"/>
      <c r="R17" s="218"/>
    </row>
    <row r="18" spans="2:18" ht="15.75" x14ac:dyDescent="0.25">
      <c r="B18" s="217"/>
      <c r="C18" s="223"/>
      <c r="D18" s="223"/>
      <c r="E18" s="223"/>
      <c r="F18" s="223"/>
      <c r="G18" s="223"/>
      <c r="H18" s="223"/>
      <c r="I18" s="223"/>
      <c r="J18" s="223"/>
      <c r="K18" s="223"/>
      <c r="L18" s="223"/>
      <c r="M18" s="223"/>
      <c r="N18" s="223"/>
      <c r="O18" s="223"/>
      <c r="P18" s="223"/>
      <c r="Q18" s="223"/>
      <c r="R18" s="218"/>
    </row>
    <row r="19" spans="2:18" ht="15.6" customHeight="1" x14ac:dyDescent="0.25">
      <c r="B19" s="217"/>
      <c r="C19" s="227" t="s">
        <v>46</v>
      </c>
      <c r="D19" s="227"/>
      <c r="E19" s="227"/>
      <c r="F19" s="227"/>
      <c r="G19" s="236"/>
      <c r="H19" s="240"/>
      <c r="I19" s="226" t="s">
        <v>98</v>
      </c>
      <c r="J19" s="239"/>
      <c r="K19" s="331" t="s">
        <v>107</v>
      </c>
      <c r="L19" s="331"/>
      <c r="M19" s="331"/>
      <c r="N19" s="331"/>
      <c r="O19" s="331"/>
      <c r="P19" s="331"/>
      <c r="Q19" s="331"/>
      <c r="R19" s="218"/>
    </row>
    <row r="20" spans="2:18" ht="17.25" customHeight="1" x14ac:dyDescent="0.25">
      <c r="B20" s="217"/>
      <c r="C20" s="222"/>
      <c r="D20" s="213"/>
      <c r="E20" s="213"/>
      <c r="F20" s="213"/>
      <c r="G20" s="213"/>
      <c r="H20" s="213"/>
      <c r="I20" s="213"/>
      <c r="J20" s="213"/>
      <c r="K20" s="213"/>
      <c r="L20" s="213"/>
      <c r="M20" s="213"/>
      <c r="N20" s="213"/>
      <c r="O20" s="213"/>
      <c r="P20" s="213"/>
      <c r="Q20" s="213"/>
      <c r="R20" s="218"/>
    </row>
    <row r="21" spans="2:18" ht="15.75" x14ac:dyDescent="0.25">
      <c r="B21" s="217"/>
      <c r="C21" s="222"/>
      <c r="D21" s="213"/>
      <c r="E21" s="213"/>
      <c r="F21" s="213"/>
      <c r="G21" s="213"/>
      <c r="H21" s="213"/>
      <c r="I21" s="213"/>
      <c r="J21" s="213"/>
      <c r="K21" s="213"/>
      <c r="L21" s="213"/>
      <c r="M21" s="213"/>
      <c r="N21" s="213"/>
      <c r="O21" s="213"/>
      <c r="P21" s="213"/>
      <c r="Q21" s="213"/>
      <c r="R21" s="218"/>
    </row>
    <row r="22" spans="2:18" ht="15.75" x14ac:dyDescent="0.25">
      <c r="B22" s="217"/>
      <c r="C22" s="334"/>
      <c r="D22" s="334"/>
      <c r="E22" s="334"/>
      <c r="F22" s="234"/>
      <c r="G22" s="213"/>
      <c r="H22" s="213"/>
      <c r="I22" s="213"/>
      <c r="J22" s="213"/>
      <c r="K22" s="213"/>
      <c r="L22" s="213"/>
      <c r="M22" s="213"/>
      <c r="N22" s="213"/>
      <c r="O22" s="213"/>
      <c r="P22" s="213"/>
      <c r="Q22" s="213"/>
      <c r="R22" s="218"/>
    </row>
    <row r="23" spans="2:18" ht="15.75" x14ac:dyDescent="0.25">
      <c r="B23" s="217"/>
      <c r="C23" s="335" t="s">
        <v>27</v>
      </c>
      <c r="D23" s="336"/>
      <c r="E23" s="336"/>
      <c r="F23" s="336"/>
      <c r="G23" s="336"/>
      <c r="H23" s="336"/>
      <c r="I23" s="213"/>
      <c r="J23" s="213"/>
      <c r="K23" s="213"/>
      <c r="L23" s="213"/>
      <c r="M23" s="213"/>
      <c r="N23" s="213"/>
      <c r="O23" s="213"/>
      <c r="P23" s="213"/>
      <c r="Q23" s="213"/>
      <c r="R23" s="218"/>
    </row>
    <row r="24" spans="2:18" ht="15.75" x14ac:dyDescent="0.25">
      <c r="B24" s="217"/>
      <c r="C24" s="222"/>
      <c r="D24" s="213"/>
      <c r="E24" s="213"/>
      <c r="F24" s="213"/>
      <c r="G24" s="213"/>
      <c r="H24" s="213"/>
      <c r="I24" s="213"/>
      <c r="J24" s="213"/>
      <c r="K24" s="213"/>
      <c r="L24" s="213"/>
      <c r="M24" s="213"/>
      <c r="N24" s="213"/>
      <c r="O24" s="213"/>
      <c r="P24" s="213"/>
      <c r="Q24" s="213"/>
      <c r="R24" s="218"/>
    </row>
    <row r="25" spans="2:18" ht="15.75" x14ac:dyDescent="0.25">
      <c r="B25" s="217"/>
      <c r="C25" s="337"/>
      <c r="D25" s="337"/>
      <c r="E25" s="337"/>
      <c r="F25" s="337"/>
      <c r="G25" s="235"/>
      <c r="H25" s="235"/>
      <c r="I25" s="213"/>
      <c r="J25" s="213"/>
      <c r="K25" s="213"/>
      <c r="L25" s="213"/>
      <c r="M25" s="213"/>
      <c r="N25" s="213"/>
      <c r="O25" s="213"/>
      <c r="P25" s="213"/>
      <c r="Q25" s="213"/>
      <c r="R25" s="218"/>
    </row>
    <row r="26" spans="2:18" ht="15.75" x14ac:dyDescent="0.25">
      <c r="B26" s="217"/>
      <c r="C26" s="222" t="s">
        <v>108</v>
      </c>
      <c r="D26" s="213"/>
      <c r="E26" s="213"/>
      <c r="F26" s="213"/>
      <c r="G26" s="213"/>
      <c r="H26" s="213"/>
      <c r="I26" s="213"/>
      <c r="J26" s="213"/>
      <c r="K26" s="213"/>
      <c r="L26" s="213"/>
      <c r="M26" s="213"/>
      <c r="N26" s="213"/>
      <c r="O26" s="213"/>
      <c r="P26" s="213"/>
      <c r="Q26" s="213"/>
      <c r="R26" s="218"/>
    </row>
    <row r="27" spans="2:18" ht="15.75" x14ac:dyDescent="0.25">
      <c r="B27" s="217"/>
      <c r="C27" s="222"/>
      <c r="D27" s="336"/>
      <c r="E27" s="336"/>
      <c r="F27" s="336"/>
      <c r="G27" s="336"/>
      <c r="H27" s="213"/>
      <c r="I27" s="213"/>
      <c r="J27" s="213"/>
      <c r="K27" s="213"/>
      <c r="L27" s="213"/>
      <c r="M27" s="213"/>
      <c r="N27" s="213"/>
      <c r="O27" s="213"/>
      <c r="P27" s="213"/>
      <c r="Q27" s="213"/>
      <c r="R27" s="218"/>
    </row>
    <row r="28" spans="2:18" ht="15.75" x14ac:dyDescent="0.25">
      <c r="B28" s="217"/>
      <c r="C28" s="222"/>
      <c r="D28" s="213"/>
      <c r="E28" s="213"/>
      <c r="F28" s="213"/>
      <c r="G28" s="213"/>
      <c r="H28" s="213"/>
      <c r="I28" s="213"/>
      <c r="J28" s="213"/>
      <c r="K28" s="213"/>
      <c r="L28" s="213"/>
      <c r="M28" s="213"/>
      <c r="N28" s="213"/>
      <c r="O28" s="213"/>
      <c r="P28" s="213"/>
      <c r="Q28" s="213"/>
      <c r="R28" s="218"/>
    </row>
    <row r="29" spans="2:18" ht="15.75" x14ac:dyDescent="0.25">
      <c r="B29" s="217"/>
      <c r="C29" s="222" t="s">
        <v>45</v>
      </c>
      <c r="D29" s="330"/>
      <c r="E29" s="330"/>
      <c r="F29" s="330"/>
      <c r="G29" s="241"/>
      <c r="H29" s="213"/>
      <c r="I29" s="213"/>
      <c r="J29" s="213"/>
      <c r="K29" s="213"/>
      <c r="L29" s="213"/>
      <c r="M29" s="213"/>
      <c r="N29" s="213"/>
      <c r="O29" s="213"/>
      <c r="P29" s="213"/>
      <c r="Q29" s="213"/>
      <c r="R29" s="218"/>
    </row>
    <row r="30" spans="2:18" ht="15.75" thickBot="1" x14ac:dyDescent="0.3">
      <c r="B30" s="219"/>
      <c r="C30" s="220"/>
      <c r="D30" s="220"/>
      <c r="E30" s="220"/>
      <c r="F30" s="220"/>
      <c r="G30" s="220"/>
      <c r="H30" s="220"/>
      <c r="I30" s="220"/>
      <c r="J30" s="220"/>
      <c r="K30" s="220"/>
      <c r="L30" s="220"/>
      <c r="M30" s="220"/>
      <c r="N30" s="220"/>
      <c r="O30" s="220"/>
      <c r="P30" s="220"/>
      <c r="Q30" s="220"/>
      <c r="R30" s="221"/>
    </row>
  </sheetData>
  <sheetProtection selectLockedCells="1"/>
  <mergeCells count="18">
    <mergeCell ref="C12:Q12"/>
    <mergeCell ref="C13:Q13"/>
    <mergeCell ref="D14:Q14"/>
    <mergeCell ref="C2:Q2"/>
    <mergeCell ref="C3:Q3"/>
    <mergeCell ref="C4:Q4"/>
    <mergeCell ref="C11:Q11"/>
    <mergeCell ref="C9:Q10"/>
    <mergeCell ref="C6:K6"/>
    <mergeCell ref="C7:E7"/>
    <mergeCell ref="D29:F29"/>
    <mergeCell ref="K19:Q19"/>
    <mergeCell ref="D15:Q15"/>
    <mergeCell ref="D16:Q17"/>
    <mergeCell ref="C22:E22"/>
    <mergeCell ref="C23:H23"/>
    <mergeCell ref="D27:G27"/>
    <mergeCell ref="C25:F25"/>
  </mergeCells>
  <pageMargins left="0.7" right="0.7" top="0.75" bottom="0.75" header="0.3" footer="0.3"/>
  <pageSetup paperSize="5"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 Annual Report</vt:lpstr>
      <vt:lpstr>2 - Progress Payments</vt:lpstr>
      <vt:lpstr>3 - Transactions</vt:lpstr>
      <vt:lpstr>4 - Certificate of Compliance</vt:lpstr>
      <vt:lpstr>'1 - Annual Report'!Print_Area</vt:lpstr>
    </vt:vector>
  </TitlesOfParts>
  <Company>Industry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Picone, Alexandra: IC</dc:creator>
  <cp:lastModifiedBy>Boswell, Sam: IS-SI</cp:lastModifiedBy>
  <cp:lastPrinted>2016-09-14T18:14:44Z</cp:lastPrinted>
  <dcterms:created xsi:type="dcterms:W3CDTF">2015-03-11T18:52:04Z</dcterms:created>
  <dcterms:modified xsi:type="dcterms:W3CDTF">2020-05-27T15:39:23Z</dcterms:modified>
</cp:coreProperties>
</file>