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033gc.sharepoint.com/sites/IC-AICompute/Shared Documents/Delivery/Requirements/Budget/"/>
    </mc:Choice>
  </mc:AlternateContent>
  <xr:revisionPtr revIDLastSave="2714" documentId="13_ncr:1_{AD8DC05F-206F-47D6-A22D-442376057C41}" xr6:coauthVersionLast="47" xr6:coauthVersionMax="47" xr10:uidLastSave="{B19EC6D4-F7E8-4F81-ACAE-A2DD2A120037}"/>
  <workbookProtection workbookAlgorithmName="SHA-256" workbookHashValue="HHkK+iMD6j9xhsKRwMr1ESzG4QDaOXZLsU/UtKbO17A=" workbookSaltValue="7p/zV+qAVVfA8Gv1fc4KOg==" workbookSpinCount="100000" lockStructure="1"/>
  <bookViews>
    <workbookView xWindow="-4710" yWindow="-21300" windowWidth="19005" windowHeight="20355" tabRatio="857" xr2:uid="{00000000-000D-0000-FFFF-FFFF00000000}"/>
  </bookViews>
  <sheets>
    <sheet name="Getting started" sheetId="85" r:id="rId1"/>
    <sheet name="Project Team" sheetId="84" r:id="rId2"/>
    <sheet name="Project Costs" sheetId="81" r:id="rId3"/>
    <sheet name="Project Funding" sheetId="73" r:id="rId4"/>
    <sheet name="Project Budget Summary" sheetId="83" r:id="rId5"/>
    <sheet name="Lists_AI-CAF" sheetId="4" state="hidden" r:id="rId6"/>
  </sheets>
  <definedNames>
    <definedName name="_xlnm._FilterDatabase" localSheetId="2" hidden="1">'Project Costs'!$A$9:$I$37</definedName>
    <definedName name="CA">'Lists_AI-CAF'!#REF!</definedName>
    <definedName name="CapitalAssets">'Lists_AI-CAF'!#REF!</definedName>
    <definedName name="ContractedServices">'Lists_AI-CAF'!#REF!</definedName>
    <definedName name="CRDA">'Lists_AI-CAF'!#REF!</definedName>
    <definedName name="End_Year">'Lists_AI-CAF'!$F$3</definedName>
    <definedName name="FY_1">'Lists_AI-CAF'!$G$2</definedName>
    <definedName name="FY_2">'Lists_AI-CAF'!$G$3</definedName>
    <definedName name="FY_3">'Lists_AI-CAF'!$G$4</definedName>
    <definedName name="FY_4">'Lists_AI-CAF'!$G$5</definedName>
    <definedName name="FY_5">'Lists_AI-CAF'!$G$6</definedName>
    <definedName name="IRD">'Lists_AI-CAF'!$C$2</definedName>
    <definedName name="OtherDirectProjectCosts">'Lists_AI-CAF'!#REF!</definedName>
    <definedName name="SalariesBenefits">'Lists_AI-CAF'!#REF!</definedName>
    <definedName name="Start_Year">'Lists_AI-CAF'!$F$2</definedName>
    <definedName name="Status">'Lists_AI-CAF'!#REF!</definedName>
    <definedName name="Travel">'Lists_AI-CAF'!#REF!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81" l="1"/>
  <c r="E50" i="81"/>
  <c r="D50" i="81"/>
  <c r="D48" i="81"/>
  <c r="F45" i="81"/>
  <c r="D43" i="81"/>
  <c r="D42" i="81"/>
  <c r="E15" i="73" l="1"/>
  <c r="D44" i="73"/>
  <c r="E33" i="83" s="1"/>
  <c r="D43" i="73"/>
  <c r="E32" i="83" s="1"/>
  <c r="D42" i="73"/>
  <c r="E31" i="83" s="1"/>
  <c r="D48" i="73"/>
  <c r="E36" i="83" s="1"/>
  <c r="D47" i="73"/>
  <c r="E37" i="83" s="1"/>
  <c r="D46" i="73"/>
  <c r="E35" i="83" s="1"/>
  <c r="D45" i="73"/>
  <c r="E34" i="83" s="1"/>
  <c r="D40" i="73"/>
  <c r="E30" i="83" s="1"/>
  <c r="B21" i="83"/>
  <c r="E46" i="81"/>
  <c r="F48" i="81"/>
  <c r="E48" i="81"/>
  <c r="F47" i="81"/>
  <c r="D18" i="83" s="1"/>
  <c r="E47" i="81"/>
  <c r="C18" i="83" s="1"/>
  <c r="F46" i="81"/>
  <c r="E45" i="81"/>
  <c r="F44" i="81"/>
  <c r="E44" i="81"/>
  <c r="F43" i="81"/>
  <c r="E43" i="81"/>
  <c r="F42" i="81"/>
  <c r="E42" i="81"/>
  <c r="D47" i="81"/>
  <c r="B18" i="83" s="1"/>
  <c r="D46" i="81"/>
  <c r="D45" i="81"/>
  <c r="D44" i="81"/>
  <c r="F37" i="81"/>
  <c r="E37" i="81"/>
  <c r="D37" i="81"/>
  <c r="I36" i="81"/>
  <c r="I12" i="81"/>
  <c r="B3" i="83"/>
  <c r="B2" i="83"/>
  <c r="B3" i="73"/>
  <c r="B2" i="73"/>
  <c r="C3" i="81"/>
  <c r="C2" i="81"/>
  <c r="E49" i="81" l="1"/>
  <c r="E51" i="81" s="1"/>
  <c r="F49" i="81"/>
  <c r="F51" i="81" s="1"/>
  <c r="D49" i="81"/>
  <c r="D51" i="81" s="1"/>
  <c r="D41" i="73"/>
  <c r="D49" i="73" s="1"/>
  <c r="E38" i="83" s="1"/>
  <c r="I43" i="81"/>
  <c r="I42" i="81"/>
  <c r="I44" i="81"/>
  <c r="I45" i="81"/>
  <c r="I47" i="81"/>
  <c r="E18" i="83" s="1"/>
  <c r="I46" i="81"/>
  <c r="I48" i="81"/>
  <c r="I50" i="81"/>
  <c r="I49" i="81" l="1"/>
  <c r="I51" i="81" s="1"/>
  <c r="C13" i="83" l="1"/>
  <c r="B17" i="83"/>
  <c r="D27" i="83"/>
  <c r="C27" i="83"/>
  <c r="B27" i="83"/>
  <c r="I30" i="81"/>
  <c r="B13" i="83"/>
  <c r="E27" i="83"/>
  <c r="E42" i="83" s="1"/>
  <c r="D19" i="83" l="1"/>
  <c r="C19" i="83"/>
  <c r="B19" i="83"/>
  <c r="D17" i="83"/>
  <c r="C17" i="83"/>
  <c r="D16" i="83"/>
  <c r="C16" i="83"/>
  <c r="B16" i="83"/>
  <c r="D15" i="83"/>
  <c r="C15" i="83"/>
  <c r="B15" i="83"/>
  <c r="D14" i="83"/>
  <c r="C14" i="83"/>
  <c r="B14" i="83"/>
  <c r="D13" i="83"/>
  <c r="H37" i="81"/>
  <c r="H51" i="81" s="1"/>
  <c r="G37" i="81"/>
  <c r="G51" i="81" s="1"/>
  <c r="I35" i="81"/>
  <c r="I34" i="81"/>
  <c r="I33" i="81"/>
  <c r="I32" i="81"/>
  <c r="I31" i="81"/>
  <c r="I29" i="81"/>
  <c r="I28" i="81"/>
  <c r="I27" i="81"/>
  <c r="I26" i="81"/>
  <c r="I25" i="81"/>
  <c r="I24" i="81"/>
  <c r="I23" i="81"/>
  <c r="I22" i="81"/>
  <c r="I21" i="81"/>
  <c r="I20" i="81"/>
  <c r="I19" i="81"/>
  <c r="I18" i="81"/>
  <c r="I17" i="81"/>
  <c r="I16" i="81"/>
  <c r="I15" i="81"/>
  <c r="I14" i="81"/>
  <c r="I13" i="81"/>
  <c r="D35" i="73"/>
  <c r="I37" i="81" l="1"/>
  <c r="E19" i="83"/>
  <c r="E17" i="83"/>
  <c r="B12" i="73"/>
  <c r="B16" i="73" s="1"/>
  <c r="E14" i="83"/>
  <c r="E15" i="83"/>
  <c r="E16" i="83"/>
  <c r="D14" i="73"/>
  <c r="D21" i="83"/>
  <c r="B14" i="73"/>
  <c r="C14" i="73"/>
  <c r="C21" i="83"/>
  <c r="C23" i="83" l="1"/>
  <c r="C12" i="73"/>
  <c r="C16" i="73" s="1"/>
  <c r="B23" i="83"/>
  <c r="D23" i="83"/>
  <c r="D12" i="73"/>
  <c r="D16" i="73" s="1"/>
  <c r="E13" i="73"/>
  <c r="E13" i="83"/>
  <c r="B20" i="83"/>
  <c r="D20" i="83"/>
  <c r="E14" i="73"/>
  <c r="E21" i="83"/>
  <c r="C20" i="83"/>
  <c r="D13" i="73"/>
  <c r="C13" i="73"/>
  <c r="B13" i="73"/>
  <c r="E23" i="83" l="1"/>
  <c r="E12" i="73"/>
  <c r="E20" i="83"/>
  <c r="F12" i="73" l="1"/>
  <c r="F14" i="73"/>
  <c r="F13" i="73"/>
  <c r="E16" i="73"/>
  <c r="F15" i="73"/>
  <c r="E20" i="73" l="1"/>
  <c r="E21" i="73" s="1"/>
  <c r="E33" i="73"/>
  <c r="E32" i="73"/>
  <c r="E31" i="73"/>
  <c r="E34" i="73"/>
  <c r="E30" i="73"/>
  <c r="E49" i="73"/>
  <c r="F38" i="83" s="1"/>
  <c r="E29" i="73"/>
  <c r="E41" i="73"/>
  <c r="E40" i="73"/>
  <c r="F30" i="83" s="1"/>
  <c r="E48" i="73"/>
  <c r="F36" i="83" s="1"/>
  <c r="E28" i="73"/>
  <c r="E47" i="73"/>
  <c r="F37" i="83" s="1"/>
  <c r="E27" i="73"/>
  <c r="E46" i="73"/>
  <c r="F35" i="83" s="1"/>
  <c r="E26" i="73"/>
  <c r="E45" i="73"/>
  <c r="F34" i="83" s="1"/>
  <c r="E25" i="73"/>
  <c r="E42" i="73"/>
  <c r="F31" i="83" s="1"/>
  <c r="E44" i="73"/>
  <c r="F33" i="83" s="1"/>
  <c r="E24" i="73"/>
  <c r="E43" i="73"/>
  <c r="F32" i="83" s="1"/>
  <c r="E40" i="83"/>
  <c r="E35" i="73"/>
  <c r="F16" i="73"/>
  <c r="F42" i="83" l="1"/>
  <c r="F40" i="83"/>
  <c r="F27" i="83"/>
  <c r="G6" i="4" l="1"/>
  <c r="G5" i="4"/>
  <c r="G4" i="4"/>
  <c r="G3" i="4"/>
  <c r="G2" i="4"/>
  <c r="F3" i="4"/>
  <c r="D41" i="81" l="1"/>
  <c r="D11" i="81"/>
  <c r="B26" i="83"/>
  <c r="B11" i="83"/>
  <c r="E41" i="81"/>
  <c r="E11" i="81"/>
  <c r="C26" i="83"/>
  <c r="C11" i="83"/>
  <c r="F41" i="81"/>
  <c r="D26" i="83"/>
  <c r="F11" i="81"/>
  <c r="D11" i="83"/>
  <c r="G41" i="81"/>
  <c r="H41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Heifets, Irina</author>
  </authors>
  <commentList>
    <comment ref="B41" authorId="0" shapeId="0" xr:uid="{AE5F1314-1376-4601-8A89-87411DE79AEF}">
      <text>
        <r>
          <rPr>
            <b/>
            <sz val="9"/>
            <color indexed="81"/>
            <rFont val="Tahoma"/>
            <family val="2"/>
          </rPr>
          <t>Other Government Funding</t>
        </r>
        <r>
          <rPr>
            <sz val="9"/>
            <color indexed="81"/>
            <rFont val="Tahoma"/>
            <family val="2"/>
          </rPr>
          <t xml:space="preserve"> = 
Other Federal Government + 
Provincial/Territorial Government + 
Municipal Government</t>
        </r>
      </text>
    </comment>
  </commentList>
</comments>
</file>

<file path=xl/sharedStrings.xml><?xml version="1.0" encoding="utf-8"?>
<sst xmlns="http://schemas.openxmlformats.org/spreadsheetml/2006/main" count="143" uniqueCount="89">
  <si>
    <t>GETTING STARTED</t>
  </si>
  <si>
    <t>SUPPORT</t>
  </si>
  <si>
    <t>AI-CAF_R2.0_V1.1</t>
  </si>
  <si>
    <t>Business Legal Name:</t>
  </si>
  <si>
    <t>Sample legal name</t>
  </si>
  <si>
    <t>Project Title:</t>
  </si>
  <si>
    <t>Sample project title</t>
  </si>
  <si>
    <t>INSTRUCTIONS</t>
  </si>
  <si>
    <t>PROJECT TEAM</t>
  </si>
  <si>
    <t>Individual / organization name</t>
  </si>
  <si>
    <r>
      <rPr>
        <b/>
        <sz val="11"/>
        <rFont val="Calibri"/>
        <family val="2"/>
        <scheme val="minor"/>
      </rPr>
      <t>Affiliation type</t>
    </r>
    <r>
      <rPr>
        <i/>
        <sz val="11"/>
        <rFont val="Calibri"/>
        <family val="2"/>
        <scheme val="minor"/>
      </rPr>
      <t xml:space="preserve">
(please select)</t>
    </r>
  </si>
  <si>
    <t>Role in project</t>
  </si>
  <si>
    <r>
      <t>Responsibilities / Contribution</t>
    </r>
    <r>
      <rPr>
        <i/>
        <sz val="11"/>
        <rFont val="Calibri"/>
        <family val="2"/>
        <scheme val="minor"/>
      </rPr>
      <t xml:space="preserve">
List the tasks or functions they are carrying out in this project.</t>
    </r>
  </si>
  <si>
    <r>
      <t xml:space="preserve">Experience and qualifications
</t>
    </r>
    <r>
      <rPr>
        <i/>
        <sz val="11"/>
        <rFont val="Calibri"/>
        <family val="2"/>
        <scheme val="minor"/>
      </rPr>
      <t>List key experience, credentials, or training relevant to their role in this project.</t>
    </r>
  </si>
  <si>
    <r>
      <t xml:space="preserve">Please insert rows </t>
    </r>
    <r>
      <rPr>
        <b/>
        <i/>
        <u/>
        <sz val="11"/>
        <color theme="1"/>
        <rFont val="Calibri"/>
        <family val="2"/>
        <scheme val="minor"/>
      </rPr>
      <t>above</t>
    </r>
    <r>
      <rPr>
        <b/>
        <i/>
        <sz val="11"/>
        <color theme="1"/>
        <rFont val="Calibri"/>
        <family val="2"/>
        <scheme val="minor"/>
      </rPr>
      <t xml:space="preserve"> this row only.</t>
    </r>
  </si>
  <si>
    <t>PROJECT COSTS</t>
  </si>
  <si>
    <t>Cost Item #</t>
  </si>
  <si>
    <r>
      <t xml:space="preserve">Cost Category
</t>
    </r>
    <r>
      <rPr>
        <i/>
        <sz val="11"/>
        <color theme="1"/>
        <rFont val="Calibri"/>
        <family val="2"/>
        <scheme val="minor"/>
      </rPr>
      <t>(please select)</t>
    </r>
  </si>
  <si>
    <t>Description</t>
  </si>
  <si>
    <t>Estimated Cost</t>
  </si>
  <si>
    <t>Total</t>
  </si>
  <si>
    <t>ISED Fiscal Year (April 1 - March 31)</t>
  </si>
  <si>
    <t>Storage costs</t>
  </si>
  <si>
    <t>Other Eligible costs</t>
  </si>
  <si>
    <t>Ineligible costs</t>
  </si>
  <si>
    <t xml:space="preserve">Total </t>
  </si>
  <si>
    <t>Rows below are used for calculations only</t>
  </si>
  <si>
    <t>Totals by Cost Category</t>
  </si>
  <si>
    <t>Core compute expenses</t>
  </si>
  <si>
    <t xml:space="preserve">Compute-specific licensing </t>
  </si>
  <si>
    <t>AI/ML processing</t>
  </si>
  <si>
    <t>Operational monitoring</t>
  </si>
  <si>
    <t>Compute-specific security requirements</t>
  </si>
  <si>
    <t>Total Eligible costs</t>
  </si>
  <si>
    <t xml:space="preserve"> Project Total</t>
  </si>
  <si>
    <t>PROJECT FUNDING</t>
  </si>
  <si>
    <t>Request for ISED funding</t>
  </si>
  <si>
    <t xml:space="preserve">ISED Fiscal Year </t>
  </si>
  <si>
    <t>2025-2026</t>
  </si>
  <si>
    <t>2026-2027</t>
  </si>
  <si>
    <t>2027-2028</t>
  </si>
  <si>
    <t xml:space="preserve">% of Project Costs                       </t>
  </si>
  <si>
    <t>Total Project Costs</t>
  </si>
  <si>
    <t>Total Eligible Project Costs</t>
  </si>
  <si>
    <t>Total Ineligible Project Costs</t>
  </si>
  <si>
    <t>Request for ISED funding - Eligible Costs Only</t>
  </si>
  <si>
    <t>Non ISED funding</t>
  </si>
  <si>
    <t>Non ISED funding sources</t>
  </si>
  <si>
    <t>Total Non ISED funding to be allocated</t>
  </si>
  <si>
    <t>Remaining funding not yet allocated below</t>
  </si>
  <si>
    <t>Funding Organization Name</t>
  </si>
  <si>
    <r>
      <t xml:space="preserve">Type of Funding
</t>
    </r>
    <r>
      <rPr>
        <i/>
        <sz val="11"/>
        <rFont val="Calibri"/>
        <family val="2"/>
        <scheme val="minor"/>
      </rPr>
      <t>(please select)</t>
    </r>
  </si>
  <si>
    <r>
      <t xml:space="preserve">Funding Status
</t>
    </r>
    <r>
      <rPr>
        <i/>
        <sz val="11"/>
        <color theme="1"/>
        <rFont val="Calibri"/>
        <family val="2"/>
        <scheme val="minor"/>
      </rPr>
      <t>(please select)</t>
    </r>
  </si>
  <si>
    <t>Funding Amount</t>
  </si>
  <si>
    <t>% of Project Funding</t>
  </si>
  <si>
    <t>Provincial/Territorial Government</t>
  </si>
  <si>
    <t>Confirmed</t>
  </si>
  <si>
    <r>
      <t xml:space="preserve">Please insert rows </t>
    </r>
    <r>
      <rPr>
        <b/>
        <i/>
        <u/>
        <sz val="11"/>
        <rFont val="Calibri"/>
        <family val="2"/>
      </rPr>
      <t>above</t>
    </r>
    <r>
      <rPr>
        <b/>
        <i/>
        <sz val="11"/>
        <rFont val="Calibri"/>
        <family val="2"/>
      </rPr>
      <t xml:space="preserve"> this row only. </t>
    </r>
  </si>
  <si>
    <t>Total Non ISED Funding</t>
  </si>
  <si>
    <t>Totals by Non ISED Funding Source</t>
  </si>
  <si>
    <t>Academic</t>
  </si>
  <si>
    <t>Other Government Funding</t>
  </si>
  <si>
    <t>Other Federal Government</t>
  </si>
  <si>
    <t>Municipal Government</t>
  </si>
  <si>
    <t>Private corporation</t>
  </si>
  <si>
    <t>Not-for-profit</t>
  </si>
  <si>
    <t>Self-funding</t>
  </si>
  <si>
    <t>Other</t>
  </si>
  <si>
    <t>PROJECT BUDGET SUMMARY</t>
  </si>
  <si>
    <t>Project Costs</t>
  </si>
  <si>
    <t>Project Costs by Cost Category</t>
  </si>
  <si>
    <t>Eligible Project Costs</t>
  </si>
  <si>
    <t>Project Funding</t>
  </si>
  <si>
    <t>Sources of Funding</t>
  </si>
  <si>
    <t>% of Total Project Funding</t>
  </si>
  <si>
    <t xml:space="preserve">Request for ISED Funding </t>
  </si>
  <si>
    <t>Non ISED Funding</t>
  </si>
  <si>
    <t>Total Project Funding</t>
  </si>
  <si>
    <t>Funding from all Government Sources - Stacking</t>
  </si>
  <si>
    <t>Cost category</t>
  </si>
  <si>
    <t>Affiliation type</t>
  </si>
  <si>
    <t>Type of funding</t>
  </si>
  <si>
    <t>Employee</t>
  </si>
  <si>
    <t>AI Compute Access Fund</t>
  </si>
  <si>
    <t>Start Year =</t>
  </si>
  <si>
    <t>Pending</t>
  </si>
  <si>
    <t>Partner</t>
  </si>
  <si>
    <t>End Year =</t>
  </si>
  <si>
    <t>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</si>
</sst>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i/>
      <u/>
      <sz val="1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165" fontId="0" fillId="0" borderId="1" xfId="0" applyNumberForma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5" fontId="0" fillId="3" borderId="1" xfId="0" applyNumberFormat="1" applyFill="1" applyBorder="1"/>
    <xf numFmtId="165" fontId="2" fillId="2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165" fontId="0" fillId="5" borderId="1" xfId="0" applyNumberFormat="1" applyFill="1" applyBorder="1"/>
    <xf numFmtId="165" fontId="2" fillId="5" borderId="1" xfId="0" applyNumberFormat="1" applyFont="1" applyFill="1" applyBorder="1"/>
    <xf numFmtId="0" fontId="0" fillId="0" borderId="43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0" fontId="15" fillId="0" borderId="0" xfId="0" applyFont="1"/>
    <xf numFmtId="165" fontId="1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4" xfId="0" applyBorder="1"/>
    <xf numFmtId="0" fontId="0" fillId="0" borderId="45" xfId="0" applyBorder="1" applyAlignment="1">
      <alignment horizontal="right"/>
    </xf>
    <xf numFmtId="0" fontId="0" fillId="0" borderId="10" xfId="0" applyBorder="1"/>
    <xf numFmtId="0" fontId="0" fillId="0" borderId="46" xfId="0" applyBorder="1"/>
    <xf numFmtId="0" fontId="0" fillId="0" borderId="48" xfId="0" applyBorder="1" applyAlignment="1">
      <alignment horizontal="right"/>
    </xf>
    <xf numFmtId="0" fontId="0" fillId="0" borderId="39" xfId="0" applyBorder="1"/>
    <xf numFmtId="0" fontId="0" fillId="0" borderId="5" xfId="0" applyBorder="1" applyAlignment="1">
      <alignment horizontal="right"/>
    </xf>
    <xf numFmtId="0" fontId="0" fillId="0" borderId="11" xfId="0" applyBorder="1"/>
    <xf numFmtId="165" fontId="2" fillId="3" borderId="21" xfId="0" applyNumberFormat="1" applyFont="1" applyFill="1" applyBorder="1" applyAlignment="1">
      <alignment wrapText="1"/>
    </xf>
    <xf numFmtId="165" fontId="0" fillId="0" borderId="15" xfId="0" applyNumberFormat="1" applyBorder="1" applyAlignment="1" applyProtection="1">
      <alignment wrapText="1"/>
      <protection locked="0"/>
    </xf>
    <xf numFmtId="165" fontId="2" fillId="3" borderId="35" xfId="0" applyNumberFormat="1" applyFont="1" applyFill="1" applyBorder="1" applyAlignment="1">
      <alignment wrapText="1"/>
    </xf>
    <xf numFmtId="165" fontId="0" fillId="0" borderId="17" xfId="0" applyNumberFormat="1" applyBorder="1" applyAlignment="1" applyProtection="1">
      <alignment wrapText="1"/>
      <protection locked="0"/>
    </xf>
    <xf numFmtId="165" fontId="2" fillId="3" borderId="37" xfId="0" applyNumberFormat="1" applyFont="1" applyFill="1" applyBorder="1" applyAlignment="1">
      <alignment wrapText="1"/>
    </xf>
    <xf numFmtId="165" fontId="2" fillId="2" borderId="31" xfId="0" applyNumberFormat="1" applyFont="1" applyFill="1" applyBorder="1" applyAlignment="1">
      <alignment vertical="center" wrapText="1"/>
    </xf>
    <xf numFmtId="165" fontId="2" fillId="2" borderId="32" xfId="0" applyNumberFormat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3" fillId="2" borderId="47" xfId="0" applyFont="1" applyFill="1" applyBorder="1" applyAlignment="1">
      <alignment vertical="center" wrapText="1"/>
    </xf>
    <xf numFmtId="9" fontId="2" fillId="6" borderId="21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right" vertical="center" wrapText="1"/>
    </xf>
    <xf numFmtId="165" fontId="13" fillId="2" borderId="16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165" fontId="5" fillId="0" borderId="1" xfId="0" applyNumberFormat="1" applyFont="1" applyBorder="1" applyAlignment="1" applyProtection="1">
      <alignment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" fillId="0" borderId="57" xfId="0" applyFont="1" applyBorder="1" applyAlignment="1">
      <alignment horizontal="right" vertical="center" wrapText="1"/>
    </xf>
    <xf numFmtId="0" fontId="2" fillId="0" borderId="58" xfId="0" applyFont="1" applyBorder="1" applyAlignment="1">
      <alignment horizontal="right" vertical="center" wrapText="1"/>
    </xf>
    <xf numFmtId="0" fontId="0" fillId="0" borderId="68" xfId="0" applyBorder="1" applyAlignment="1" applyProtection="1">
      <alignment wrapText="1"/>
      <protection locked="0"/>
    </xf>
    <xf numFmtId="0" fontId="2" fillId="2" borderId="16" xfId="0" applyFont="1" applyFill="1" applyBorder="1" applyAlignment="1">
      <alignment horizontal="right" vertical="center" wrapText="1"/>
    </xf>
    <xf numFmtId="0" fontId="0" fillId="0" borderId="43" xfId="0" applyBorder="1" applyAlignment="1">
      <alignment wrapText="1"/>
    </xf>
    <xf numFmtId="0" fontId="12" fillId="0" borderId="44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3" fillId="3" borderId="23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165" fontId="13" fillId="6" borderId="1" xfId="0" applyNumberFormat="1" applyFont="1" applyFill="1" applyBorder="1"/>
    <xf numFmtId="0" fontId="14" fillId="0" borderId="65" xfId="0" applyFont="1" applyBorder="1" applyAlignment="1">
      <alignment horizontal="center" wrapText="1"/>
    </xf>
    <xf numFmtId="0" fontId="13" fillId="0" borderId="43" xfId="0" applyFont="1" applyBorder="1" applyAlignment="1">
      <alignment horizontal="left" vertical="center" wrapText="1"/>
    </xf>
    <xf numFmtId="165" fontId="13" fillId="0" borderId="0" xfId="0" applyNumberFormat="1" applyFont="1" applyAlignment="1">
      <alignment wrapText="1"/>
    </xf>
    <xf numFmtId="9" fontId="13" fillId="0" borderId="0" xfId="0" applyNumberFormat="1" applyFont="1" applyAlignment="1">
      <alignment horizontal="right"/>
    </xf>
    <xf numFmtId="165" fontId="13" fillId="0" borderId="1" xfId="0" applyNumberFormat="1" applyFont="1" applyBorder="1" applyAlignment="1" applyProtection="1">
      <alignment vertical="center" wrapText="1"/>
      <protection locked="0"/>
    </xf>
    <xf numFmtId="165" fontId="13" fillId="3" borderId="1" xfId="0" applyNumberFormat="1" applyFont="1" applyFill="1" applyBorder="1" applyAlignment="1">
      <alignment vertical="center" wrapText="1"/>
    </xf>
    <xf numFmtId="9" fontId="13" fillId="3" borderId="21" xfId="0" applyNumberFormat="1" applyFont="1" applyFill="1" applyBorder="1" applyAlignment="1">
      <alignment horizontal="right" vertical="center"/>
    </xf>
    <xf numFmtId="165" fontId="13" fillId="3" borderId="16" xfId="0" applyNumberFormat="1" applyFont="1" applyFill="1" applyBorder="1" applyAlignment="1">
      <alignment vertical="center" wrapText="1"/>
    </xf>
    <xf numFmtId="9" fontId="13" fillId="3" borderId="25" xfId="0" applyNumberFormat="1" applyFont="1" applyFill="1" applyBorder="1" applyAlignment="1">
      <alignment horizontal="right"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3" fillId="2" borderId="33" xfId="0" applyFont="1" applyFill="1" applyBorder="1" applyAlignment="1">
      <alignment horizontal="center" wrapText="1"/>
    </xf>
    <xf numFmtId="165" fontId="0" fillId="10" borderId="15" xfId="0" applyNumberFormat="1" applyFill="1" applyBorder="1" applyAlignment="1">
      <alignment horizontal="right" wrapText="1"/>
    </xf>
    <xf numFmtId="165" fontId="0" fillId="10" borderId="35" xfId="0" applyNumberFormat="1" applyFill="1" applyBorder="1" applyAlignment="1">
      <alignment horizontal="right" wrapText="1"/>
    </xf>
    <xf numFmtId="0" fontId="0" fillId="10" borderId="29" xfId="0" applyFill="1" applyBorder="1" applyAlignment="1">
      <alignment horizontal="left" wrapText="1" indent="1"/>
    </xf>
    <xf numFmtId="0" fontId="0" fillId="10" borderId="38" xfId="0" applyFill="1" applyBorder="1" applyAlignment="1">
      <alignment horizontal="left" wrapText="1" indent="1"/>
    </xf>
    <xf numFmtId="165" fontId="0" fillId="10" borderId="17" xfId="0" applyNumberFormat="1" applyFill="1" applyBorder="1" applyAlignment="1">
      <alignment horizontal="right" wrapText="1"/>
    </xf>
    <xf numFmtId="165" fontId="0" fillId="10" borderId="37" xfId="0" applyNumberFormat="1" applyFill="1" applyBorder="1" applyAlignment="1">
      <alignment horizontal="right" wrapText="1"/>
    </xf>
    <xf numFmtId="165" fontId="2" fillId="3" borderId="40" xfId="0" applyNumberFormat="1" applyFont="1" applyFill="1" applyBorder="1" applyAlignment="1">
      <alignment vertical="center" wrapText="1"/>
    </xf>
    <xf numFmtId="9" fontId="2" fillId="3" borderId="34" xfId="0" applyNumberFormat="1" applyFont="1" applyFill="1" applyBorder="1" applyAlignment="1">
      <alignment horizontal="right" vertical="center"/>
    </xf>
    <xf numFmtId="165" fontId="2" fillId="3" borderId="34" xfId="0" applyNumberFormat="1" applyFont="1" applyFill="1" applyBorder="1" applyAlignment="1">
      <alignment vertical="center" wrapText="1"/>
    </xf>
    <xf numFmtId="165" fontId="2" fillId="3" borderId="26" xfId="0" applyNumberFormat="1" applyFont="1" applyFill="1" applyBorder="1" applyAlignment="1">
      <alignment horizontal="right" vertical="center"/>
    </xf>
    <xf numFmtId="9" fontId="2" fillId="10" borderId="35" xfId="0" applyNumberFormat="1" applyFont="1" applyFill="1" applyBorder="1" applyAlignment="1">
      <alignment horizontal="right" vertical="center"/>
    </xf>
    <xf numFmtId="9" fontId="2" fillId="10" borderId="21" xfId="0" applyNumberFormat="1" applyFont="1" applyFill="1" applyBorder="1" applyAlignment="1">
      <alignment horizontal="right" vertical="center"/>
    </xf>
    <xf numFmtId="165" fontId="2" fillId="10" borderId="5" xfId="0" applyNumberFormat="1" applyFont="1" applyFill="1" applyBorder="1" applyAlignment="1">
      <alignment horizontal="right" vertical="center"/>
    </xf>
    <xf numFmtId="165" fontId="2" fillId="10" borderId="12" xfId="0" applyNumberFormat="1" applyFont="1" applyFill="1" applyBorder="1" applyAlignment="1">
      <alignment horizontal="right" vertical="center"/>
    </xf>
    <xf numFmtId="165" fontId="2" fillId="3" borderId="40" xfId="0" applyNumberFormat="1" applyFont="1" applyFill="1" applyBorder="1" applyAlignment="1">
      <alignment horizontal="right" vertical="center" wrapText="1"/>
    </xf>
    <xf numFmtId="165" fontId="2" fillId="10" borderId="45" xfId="0" applyNumberFormat="1" applyFont="1" applyFill="1" applyBorder="1" applyAlignment="1">
      <alignment horizontal="right" vertical="center"/>
    </xf>
    <xf numFmtId="0" fontId="13" fillId="10" borderId="36" xfId="0" applyFont="1" applyFill="1" applyBorder="1" applyAlignment="1">
      <alignment vertical="center" wrapText="1"/>
    </xf>
    <xf numFmtId="165" fontId="2" fillId="10" borderId="26" xfId="0" applyNumberFormat="1" applyFont="1" applyFill="1" applyBorder="1" applyAlignment="1">
      <alignment horizontal="right" vertical="center" wrapText="1"/>
    </xf>
    <xf numFmtId="165" fontId="2" fillId="10" borderId="34" xfId="0" applyNumberFormat="1" applyFont="1" applyFill="1" applyBorder="1" applyAlignment="1">
      <alignment horizontal="right" vertical="center" wrapText="1"/>
    </xf>
    <xf numFmtId="0" fontId="2" fillId="5" borderId="72" xfId="0" applyFont="1" applyFill="1" applyBorder="1" applyAlignment="1">
      <alignment horizontal="left" vertical="center" wrapText="1"/>
    </xf>
    <xf numFmtId="0" fontId="0" fillId="0" borderId="18" xfId="0" applyBorder="1"/>
    <xf numFmtId="165" fontId="0" fillId="5" borderId="68" xfId="0" applyNumberFormat="1" applyFill="1" applyBorder="1" applyAlignment="1">
      <alignment horizontal="right" vertical="center" wrapText="1"/>
    </xf>
    <xf numFmtId="165" fontId="0" fillId="5" borderId="26" xfId="0" applyNumberFormat="1" applyFill="1" applyBorder="1" applyAlignment="1">
      <alignment horizontal="right" vertical="center" wrapText="1"/>
    </xf>
    <xf numFmtId="165" fontId="0" fillId="5" borderId="34" xfId="0" applyNumberFormat="1" applyFill="1" applyBorder="1" applyAlignment="1">
      <alignment horizontal="right" vertical="center" wrapText="1"/>
    </xf>
    <xf numFmtId="0" fontId="0" fillId="10" borderId="49" xfId="0" applyFill="1" applyBorder="1" applyAlignment="1">
      <alignment horizontal="left" wrapText="1" indent="1"/>
    </xf>
    <xf numFmtId="165" fontId="2" fillId="10" borderId="76" xfId="0" applyNumberFormat="1" applyFont="1" applyFill="1" applyBorder="1" applyAlignment="1">
      <alignment horizontal="right" vertical="center"/>
    </xf>
    <xf numFmtId="9" fontId="2" fillId="10" borderId="77" xfId="0" applyNumberFormat="1" applyFont="1" applyFill="1" applyBorder="1" applyAlignment="1">
      <alignment horizontal="right" vertical="center"/>
    </xf>
    <xf numFmtId="9" fontId="2" fillId="10" borderId="78" xfId="0" applyNumberFormat="1" applyFont="1" applyFill="1" applyBorder="1" applyAlignment="1">
      <alignment horizontal="right" vertical="center"/>
    </xf>
    <xf numFmtId="165" fontId="13" fillId="3" borderId="1" xfId="0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2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4" fillId="7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9" fillId="4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1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/>
    </xf>
    <xf numFmtId="0" fontId="13" fillId="2" borderId="39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5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6"/>
    </xf>
    <xf numFmtId="0" fontId="0" fillId="0" borderId="65" xfId="0" applyBorder="1"/>
    <xf numFmtId="0" fontId="2" fillId="0" borderId="0" xfId="0" applyFont="1" applyAlignment="1">
      <alignment horizontal="left" wrapText="1"/>
    </xf>
    <xf numFmtId="0" fontId="11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vertical="center"/>
    </xf>
    <xf numFmtId="0" fontId="0" fillId="4" borderId="0" xfId="0" applyFill="1"/>
    <xf numFmtId="49" fontId="2" fillId="0" borderId="0" xfId="0" applyNumberFormat="1" applyFont="1" applyAlignment="1">
      <alignment horizontal="left" wrapText="1"/>
    </xf>
    <xf numFmtId="0" fontId="27" fillId="2" borderId="68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" fillId="10" borderId="36" xfId="0" applyFont="1" applyFill="1" applyBorder="1" applyAlignment="1">
      <alignment horizontal="left" vertical="center" wrapText="1"/>
    </xf>
    <xf numFmtId="165" fontId="2" fillId="10" borderId="26" xfId="0" applyNumberFormat="1" applyFont="1" applyFill="1" applyBorder="1" applyAlignment="1">
      <alignment vertical="center"/>
    </xf>
    <xf numFmtId="9" fontId="2" fillId="10" borderId="34" xfId="2" applyFont="1" applyFill="1" applyBorder="1" applyAlignment="1" applyProtection="1">
      <alignment horizontal="right" vertical="center"/>
    </xf>
    <xf numFmtId="0" fontId="13" fillId="2" borderId="1" xfId="0" applyFont="1" applyFill="1" applyBorder="1"/>
    <xf numFmtId="0" fontId="2" fillId="5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165" fontId="0" fillId="3" borderId="17" xfId="0" applyNumberFormat="1" applyFill="1" applyBorder="1"/>
    <xf numFmtId="165" fontId="2" fillId="3" borderId="17" xfId="0" applyNumberFormat="1" applyFont="1" applyFill="1" applyBorder="1"/>
    <xf numFmtId="165" fontId="2" fillId="3" borderId="15" xfId="0" applyNumberFormat="1" applyFont="1" applyFill="1" applyBorder="1"/>
    <xf numFmtId="165" fontId="0" fillId="3" borderId="68" xfId="0" applyNumberFormat="1" applyFill="1" applyBorder="1"/>
    <xf numFmtId="0" fontId="0" fillId="0" borderId="11" xfId="0" applyBorder="1" applyAlignment="1" applyProtection="1">
      <alignment horizontal="left" wrapText="1"/>
      <protection locked="0"/>
    </xf>
    <xf numFmtId="0" fontId="0" fillId="3" borderId="1" xfId="0" applyFill="1" applyBorder="1"/>
    <xf numFmtId="0" fontId="0" fillId="3" borderId="17" xfId="0" applyFill="1" applyBorder="1"/>
    <xf numFmtId="9" fontId="2" fillId="2" borderId="21" xfId="0" applyNumberFormat="1" applyFont="1" applyFill="1" applyBorder="1" applyAlignment="1">
      <alignment horizontal="right"/>
    </xf>
    <xf numFmtId="0" fontId="13" fillId="2" borderId="36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wrapText="1"/>
    </xf>
    <xf numFmtId="0" fontId="13" fillId="3" borderId="49" xfId="0" applyFont="1" applyFill="1" applyBorder="1" applyAlignment="1">
      <alignment horizontal="left" wrapText="1"/>
    </xf>
    <xf numFmtId="165" fontId="13" fillId="3" borderId="15" xfId="0" applyNumberFormat="1" applyFont="1" applyFill="1" applyBorder="1" applyAlignment="1">
      <alignment vertical="center" wrapText="1"/>
    </xf>
    <xf numFmtId="9" fontId="13" fillId="3" borderId="35" xfId="0" applyNumberFormat="1" applyFont="1" applyFill="1" applyBorder="1" applyAlignment="1">
      <alignment horizontal="right" vertical="center"/>
    </xf>
    <xf numFmtId="0" fontId="5" fillId="3" borderId="44" xfId="0" applyFont="1" applyFill="1" applyBorder="1" applyAlignment="1">
      <alignment horizontal="left" wrapText="1" indent="1"/>
    </xf>
    <xf numFmtId="0" fontId="5" fillId="9" borderId="44" xfId="0" applyFont="1" applyFill="1" applyBorder="1" applyAlignment="1">
      <alignment horizontal="left" wrapText="1" indent="1"/>
    </xf>
    <xf numFmtId="165" fontId="13" fillId="9" borderId="1" xfId="0" applyNumberFormat="1" applyFont="1" applyFill="1" applyBorder="1" applyAlignment="1">
      <alignment vertical="center" wrapText="1"/>
    </xf>
    <xf numFmtId="9" fontId="13" fillId="9" borderId="21" xfId="0" applyNumberFormat="1" applyFont="1" applyFill="1" applyBorder="1" applyAlignment="1">
      <alignment horizontal="right" vertical="center"/>
    </xf>
    <xf numFmtId="0" fontId="13" fillId="3" borderId="44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65" fontId="13" fillId="6" borderId="24" xfId="0" applyNumberFormat="1" applyFont="1" applyFill="1" applyBorder="1" applyAlignment="1">
      <alignment wrapText="1"/>
    </xf>
    <xf numFmtId="165" fontId="13" fillId="6" borderId="1" xfId="0" applyNumberFormat="1" applyFont="1" applyFill="1" applyBorder="1" applyAlignment="1">
      <alignment wrapText="1"/>
    </xf>
    <xf numFmtId="165" fontId="13" fillId="12" borderId="1" xfId="0" applyNumberFormat="1" applyFont="1" applyFill="1" applyBorder="1" applyAlignment="1">
      <alignment wrapText="1"/>
    </xf>
    <xf numFmtId="9" fontId="2" fillId="12" borderId="21" xfId="0" applyNumberFormat="1" applyFont="1" applyFill="1" applyBorder="1" applyAlignment="1">
      <alignment horizontal="right"/>
    </xf>
    <xf numFmtId="165" fontId="13" fillId="6" borderId="68" xfId="0" applyNumberFormat="1" applyFont="1" applyFill="1" applyBorder="1" applyAlignment="1">
      <alignment wrapText="1"/>
    </xf>
    <xf numFmtId="9" fontId="2" fillId="6" borderId="77" xfId="0" applyNumberFormat="1" applyFont="1" applyFill="1" applyBorder="1" applyAlignment="1">
      <alignment horizontal="right"/>
    </xf>
    <xf numFmtId="165" fontId="13" fillId="2" borderId="26" xfId="0" applyNumberFormat="1" applyFont="1" applyFill="1" applyBorder="1" applyAlignment="1">
      <alignment wrapText="1"/>
    </xf>
    <xf numFmtId="9" fontId="2" fillId="2" borderId="34" xfId="0" applyNumberFormat="1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24" fillId="7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9" fillId="0" borderId="62" xfId="0" applyFont="1" applyBorder="1" applyAlignment="1" applyProtection="1">
      <alignment horizontal="left" vertical="center" wrapText="1"/>
      <protection locked="0"/>
    </xf>
    <xf numFmtId="0" fontId="29" fillId="0" borderId="63" xfId="0" applyFont="1" applyBorder="1" applyAlignment="1" applyProtection="1">
      <alignment horizontal="left" vertical="center" wrapText="1"/>
      <protection locked="0"/>
    </xf>
    <xf numFmtId="0" fontId="29" fillId="0" borderId="64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9" xfId="0" applyFont="1" applyBorder="1" applyAlignment="1" applyProtection="1">
      <alignment horizontal="left" vertical="center" wrapText="1"/>
      <protection locked="0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wrapText="1"/>
    </xf>
    <xf numFmtId="0" fontId="21" fillId="11" borderId="3" xfId="0" applyFont="1" applyFill="1" applyBorder="1" applyAlignment="1">
      <alignment horizontal="center" wrapText="1"/>
    </xf>
    <xf numFmtId="0" fontId="21" fillId="11" borderId="2" xfId="0" applyFont="1" applyFill="1" applyBorder="1" applyAlignment="1">
      <alignment horizontal="center" wrapText="1"/>
    </xf>
    <xf numFmtId="0" fontId="29" fillId="0" borderId="59" xfId="0" applyFont="1" applyBorder="1" applyAlignment="1">
      <alignment horizontal="left" vertical="center" wrapText="1"/>
    </xf>
    <xf numFmtId="0" fontId="29" fillId="0" borderId="54" xfId="0" applyFont="1" applyBorder="1" applyAlignment="1">
      <alignment horizontal="left" vertical="center" wrapText="1"/>
    </xf>
    <xf numFmtId="0" fontId="29" fillId="0" borderId="55" xfId="0" applyFont="1" applyBorder="1" applyAlignment="1">
      <alignment horizontal="left" vertical="center" wrapText="1"/>
    </xf>
    <xf numFmtId="0" fontId="29" fillId="0" borderId="60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7" fillId="2" borderId="15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7" xfId="0" applyFont="1" applyBorder="1" applyAlignment="1">
      <alignment horizontal="right" vertical="center" wrapText="1"/>
    </xf>
    <xf numFmtId="0" fontId="2" fillId="0" borderId="65" xfId="0" applyFont="1" applyBorder="1" applyAlignment="1">
      <alignment horizontal="right" vertical="center" wrapText="1"/>
    </xf>
    <xf numFmtId="0" fontId="2" fillId="0" borderId="66" xfId="0" applyFont="1" applyBorder="1" applyAlignment="1">
      <alignment horizontal="righ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165" fontId="2" fillId="2" borderId="27" xfId="0" applyNumberFormat="1" applyFont="1" applyFill="1" applyBorder="1" applyAlignment="1">
      <alignment horizontal="center" vertical="center" wrapText="1"/>
    </xf>
    <xf numFmtId="165" fontId="2" fillId="2" borderId="52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9" fillId="0" borderId="69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13" fillId="6" borderId="29" xfId="0" applyFont="1" applyFill="1" applyBorder="1" applyAlignment="1">
      <alignment horizontal="right"/>
    </xf>
    <xf numFmtId="0" fontId="13" fillId="6" borderId="3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vertical="center" wrapText="1"/>
    </xf>
    <xf numFmtId="0" fontId="20" fillId="7" borderId="18" xfId="0" applyFont="1" applyFill="1" applyBorder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right" wrapText="1"/>
    </xf>
    <xf numFmtId="0" fontId="13" fillId="2" borderId="71" xfId="0" applyFont="1" applyFill="1" applyBorder="1" applyAlignment="1">
      <alignment horizontal="right" wrapText="1"/>
    </xf>
    <xf numFmtId="0" fontId="13" fillId="6" borderId="44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 wrapText="1"/>
    </xf>
    <xf numFmtId="0" fontId="5" fillId="12" borderId="44" xfId="0" applyFont="1" applyFill="1" applyBorder="1" applyAlignment="1">
      <alignment horizontal="left" wrapText="1" indent="1"/>
    </xf>
    <xf numFmtId="0" fontId="5" fillId="12" borderId="1" xfId="0" applyFont="1" applyFill="1" applyBorder="1" applyAlignment="1">
      <alignment horizontal="left" wrapText="1" indent="1"/>
    </xf>
    <xf numFmtId="0" fontId="13" fillId="6" borderId="20" xfId="0" applyFont="1" applyFill="1" applyBorder="1" applyAlignment="1">
      <alignment horizontal="left" wrapText="1"/>
    </xf>
    <xf numFmtId="0" fontId="13" fillId="6" borderId="24" xfId="0" applyFont="1" applyFill="1" applyBorder="1" applyAlignment="1">
      <alignment horizontal="left" wrapText="1"/>
    </xf>
    <xf numFmtId="0" fontId="13" fillId="6" borderId="79" xfId="0" applyFont="1" applyFill="1" applyBorder="1" applyAlignment="1">
      <alignment horizontal="left" wrapText="1"/>
    </xf>
    <xf numFmtId="0" fontId="13" fillId="6" borderId="68" xfId="0" applyFont="1" applyFill="1" applyBorder="1" applyAlignment="1">
      <alignment horizontal="left" wrapText="1"/>
    </xf>
    <xf numFmtId="0" fontId="0" fillId="10" borderId="8" xfId="0" applyFill="1" applyBorder="1" applyAlignment="1">
      <alignment horizontal="left" vertical="center" wrapText="1" indent="1"/>
    </xf>
    <xf numFmtId="0" fontId="0" fillId="10" borderId="4" xfId="0" applyFill="1" applyBorder="1" applyAlignment="1">
      <alignment horizontal="left" vertical="center" wrapText="1" indent="1"/>
    </xf>
    <xf numFmtId="0" fontId="0" fillId="10" borderId="29" xfId="0" applyFill="1" applyBorder="1" applyAlignment="1">
      <alignment horizontal="left" vertical="center" wrapText="1" indent="1"/>
    </xf>
    <xf numFmtId="0" fontId="0" fillId="10" borderId="3" xfId="0" applyFill="1" applyBorder="1" applyAlignment="1">
      <alignment horizontal="left" vertical="center" wrapText="1" indent="1"/>
    </xf>
    <xf numFmtId="0" fontId="0" fillId="10" borderId="2" xfId="0" applyFill="1" applyBorder="1" applyAlignment="1">
      <alignment horizontal="left" vertical="center" wrapText="1" indent="1"/>
    </xf>
    <xf numFmtId="0" fontId="2" fillId="10" borderId="6" xfId="0" applyFont="1" applyFill="1" applyBorder="1" applyAlignment="1">
      <alignment horizontal="left" vertical="top" wrapText="1"/>
    </xf>
    <xf numFmtId="0" fontId="2" fillId="10" borderId="7" xfId="0" applyFont="1" applyFill="1" applyBorder="1" applyAlignment="1">
      <alignment horizontal="left" vertical="top" wrapText="1"/>
    </xf>
    <xf numFmtId="0" fontId="2" fillId="10" borderId="7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71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0" fontId="2" fillId="10" borderId="6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2" fillId="10" borderId="38" xfId="0" applyFont="1" applyFill="1" applyBorder="1" applyAlignment="1">
      <alignment horizontal="left" vertical="center" wrapText="1"/>
    </xf>
    <xf numFmtId="0" fontId="2" fillId="10" borderId="74" xfId="0" applyFont="1" applyFill="1" applyBorder="1" applyAlignment="1">
      <alignment horizontal="left" vertical="center" wrapText="1"/>
    </xf>
    <xf numFmtId="0" fontId="2" fillId="10" borderId="75" xfId="0" applyFont="1" applyFill="1" applyBorder="1" applyAlignment="1">
      <alignment horizontal="left" vertical="center" wrapText="1"/>
    </xf>
    <xf numFmtId="0" fontId="20" fillId="8" borderId="13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20" fillId="8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2" fillId="10" borderId="6" xfId="0" applyFont="1" applyFill="1" applyBorder="1" applyAlignment="1">
      <alignment horizontal="left" wrapText="1"/>
    </xf>
    <xf numFmtId="0" fontId="2" fillId="10" borderId="7" xfId="0" applyFont="1" applyFill="1" applyBorder="1" applyAlignment="1">
      <alignment horizontal="left" wrapText="1"/>
    </xf>
    <xf numFmtId="0" fontId="2" fillId="10" borderId="73" xfId="0" applyFont="1" applyFill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4" fillId="7" borderId="9" xfId="0" applyFont="1" applyFill="1" applyBorder="1" applyAlignment="1">
      <alignment horizontal="left" vertical="center" wrapText="1"/>
    </xf>
  </cellXfs>
  <cellStyles count="3">
    <cellStyle name="Currency 2" xfId="1" xr:uid="{00000000-0005-0000-0000-000000000000}"/>
    <cellStyle name="Normal" xfId="0" builtinId="0"/>
    <cellStyle name="Percent" xfId="2" builtinId="5"/>
  </cellStyles>
  <dxfs count="18">
    <dxf>
      <font>
        <color theme="0"/>
      </font>
    </dxf>
    <dxf>
      <font>
        <b/>
        <i/>
        <color rgb="FFC00000"/>
      </font>
      <fill>
        <patternFill>
          <bgColor rgb="FFFFFF0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6716</xdr:rowOff>
    </xdr:from>
    <xdr:to>
      <xdr:col>1</xdr:col>
      <xdr:colOff>8900583</xdr:colOff>
      <xdr:row>2</xdr:row>
      <xdr:rowOff>7091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56BDFC6-0919-447E-91D8-AAA9AC6F2C3B}"/>
            </a:ext>
          </a:extLst>
        </xdr:cNvPr>
        <xdr:cNvSpPr txBox="1"/>
      </xdr:nvSpPr>
      <xdr:spPr>
        <a:xfrm>
          <a:off x="0" y="324216"/>
          <a:ext cx="9556750" cy="275204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In this template, you will provide a detailed  overview of your project team, costs, and funding for your AI Compute Access Fund application.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This template contains the following worksheets (tabs):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- </a:t>
          </a:r>
          <a:r>
            <a:rPr lang="en-US" sz="1100" b="1">
              <a:latin typeface="+mn-lt"/>
              <a:ea typeface="+mn-lt"/>
              <a:cs typeface="+mn-lt"/>
            </a:rPr>
            <a:t>Getting</a:t>
          </a:r>
          <a:r>
            <a:rPr lang="en-US" sz="1100" b="1" baseline="0">
              <a:latin typeface="+mn-lt"/>
              <a:ea typeface="+mn-lt"/>
              <a:cs typeface="+mn-lt"/>
            </a:rPr>
            <a:t> started</a:t>
          </a:r>
          <a:r>
            <a:rPr lang="en-US" sz="1100">
              <a:latin typeface="+mn-lt"/>
              <a:ea typeface="+mn-lt"/>
              <a:cs typeface="+mn-lt"/>
            </a:rPr>
            <a:t>: contains an overview of</a:t>
          </a:r>
          <a:r>
            <a:rPr lang="en-US" sz="1100" baseline="0">
              <a:latin typeface="+mn-lt"/>
              <a:ea typeface="+mn-lt"/>
              <a:cs typeface="+mn-lt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this template,</a:t>
          </a:r>
          <a:r>
            <a:rPr lang="en-US" sz="1100" baseline="0">
              <a:latin typeface="+mn-lt"/>
              <a:ea typeface="+mn-lt"/>
              <a:cs typeface="+mn-lt"/>
            </a:rPr>
            <a:t> how to complete this template, and</a:t>
          </a:r>
          <a:r>
            <a:rPr lang="en-US" sz="1100">
              <a:latin typeface="+mn-lt"/>
              <a:ea typeface="+mn-lt"/>
              <a:cs typeface="+mn-lt"/>
            </a:rPr>
            <a:t> how to request support.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- </a:t>
          </a:r>
          <a:r>
            <a:rPr lang="en-US" sz="1100" b="1">
              <a:latin typeface="+mn-lt"/>
              <a:ea typeface="+mn-lt"/>
              <a:cs typeface="+mn-lt"/>
            </a:rPr>
            <a:t>Project Team</a:t>
          </a:r>
          <a:r>
            <a:rPr lang="en-US" sz="1100">
              <a:latin typeface="+mn-lt"/>
              <a:ea typeface="+mn-lt"/>
              <a:cs typeface="+mn-lt"/>
            </a:rPr>
            <a:t>: provides an overview of the team members and partners involved in this project.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- </a:t>
          </a:r>
          <a:r>
            <a:rPr lang="en-US" sz="1100" b="1">
              <a:latin typeface="+mn-lt"/>
              <a:ea typeface="+mn-lt"/>
              <a:cs typeface="+mn-lt"/>
            </a:rPr>
            <a:t>Project Costs</a:t>
          </a:r>
          <a:r>
            <a:rPr lang="en-US" sz="1100">
              <a:latin typeface="+mn-lt"/>
              <a:ea typeface="+mn-lt"/>
              <a:cs typeface="+mn-lt"/>
            </a:rPr>
            <a:t>: details both eligible and ineligible costs for this project.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- </a:t>
          </a:r>
          <a:r>
            <a:rPr lang="en-US" sz="1100" b="1">
              <a:latin typeface="+mn-lt"/>
              <a:ea typeface="+mn-lt"/>
              <a:cs typeface="+mn-lt"/>
            </a:rPr>
            <a:t>Project Funding</a:t>
          </a:r>
          <a:r>
            <a:rPr lang="en-US" sz="1100">
              <a:latin typeface="+mn-lt"/>
              <a:ea typeface="+mn-lt"/>
              <a:cs typeface="+mn-lt"/>
            </a:rPr>
            <a:t>: details each source of funding identified for your project.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- </a:t>
          </a:r>
          <a:r>
            <a:rPr lang="en-US" sz="1100" b="1">
              <a:latin typeface="+mn-lt"/>
              <a:ea typeface="+mn-lt"/>
              <a:cs typeface="+mn-lt"/>
            </a:rPr>
            <a:t>Project Budget Summary</a:t>
          </a:r>
          <a:r>
            <a:rPr lang="en-US" sz="1100">
              <a:latin typeface="+mn-lt"/>
              <a:ea typeface="+mn-lt"/>
              <a:cs typeface="+mn-lt"/>
            </a:rPr>
            <a:t>: provides an overall summary of costs and funding for your project. 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 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Template</a:t>
          </a:r>
          <a:r>
            <a:rPr lang="en-US" sz="1100" baseline="0">
              <a:latin typeface="+mn-lt"/>
              <a:ea typeface="+mn-lt"/>
              <a:cs typeface="+mn-lt"/>
            </a:rPr>
            <a:t> in</a:t>
          </a:r>
          <a:r>
            <a:rPr lang="en-US" sz="1100">
              <a:latin typeface="+mn-lt"/>
              <a:ea typeface="+mn-lt"/>
              <a:cs typeface="+mn-lt"/>
            </a:rPr>
            <a:t>structions: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1. Find the worksheets on the bottom left of your screen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2.</a:t>
          </a:r>
          <a:r>
            <a:rPr lang="en-US" sz="1100" baseline="0">
              <a:latin typeface="+mn-lt"/>
              <a:ea typeface="+mn-lt"/>
              <a:cs typeface="+mn-lt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Select the worksheet you are ready to complete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3.</a:t>
          </a:r>
          <a:r>
            <a:rPr lang="en-US" sz="1100" baseline="0">
              <a:latin typeface="+mn-lt"/>
              <a:ea typeface="+mn-lt"/>
              <a:cs typeface="+mn-lt"/>
            </a:rPr>
            <a:t> E</a:t>
          </a:r>
          <a:r>
            <a:rPr lang="en-US" sz="1100">
              <a:latin typeface="+mn-lt"/>
              <a:ea typeface="+mn-lt"/>
              <a:cs typeface="+mn-lt"/>
            </a:rPr>
            <a:t>nter your information and save your work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4. Once all the worksheets</a:t>
          </a:r>
          <a:r>
            <a:rPr lang="en-US" sz="1100" baseline="0">
              <a:latin typeface="+mn-lt"/>
              <a:ea typeface="+mn-lt"/>
              <a:cs typeface="+mn-lt"/>
            </a:rPr>
            <a:t> are </a:t>
          </a:r>
          <a:r>
            <a:rPr lang="en-US" sz="1100">
              <a:latin typeface="+mn-lt"/>
              <a:ea typeface="+mn-lt"/>
              <a:cs typeface="+mn-lt"/>
            </a:rPr>
            <a:t>completed, upload this document in the relevant file</a:t>
          </a:r>
          <a:r>
            <a:rPr lang="en-US" sz="1100" baseline="0">
              <a:latin typeface="+mn-lt"/>
              <a:ea typeface="+mn-lt"/>
              <a:cs typeface="+mn-lt"/>
            </a:rPr>
            <a:t> upload section of </a:t>
          </a:r>
          <a:r>
            <a:rPr lang="en-US" sz="1100">
              <a:latin typeface="+mn-lt"/>
              <a:ea typeface="+mn-lt"/>
              <a:cs typeface="+mn-lt"/>
            </a:rPr>
            <a:t>the 'Documents</a:t>
          </a:r>
          <a:r>
            <a:rPr lang="en-US" sz="1100" baseline="0">
              <a:latin typeface="+mn-lt"/>
              <a:ea typeface="+mn-lt"/>
              <a:cs typeface="+mn-lt"/>
            </a:rPr>
            <a:t> and additional information' page of </a:t>
          </a:r>
          <a:r>
            <a:rPr lang="en-US" sz="1100">
              <a:latin typeface="+mn-lt"/>
              <a:ea typeface="+mn-lt"/>
              <a:cs typeface="+mn-lt"/>
            </a:rPr>
            <a:t>your application on the AI Compute Access Fund portal.</a:t>
          </a:r>
          <a:endParaRPr lang="en-US" sz="11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0</xdr:col>
      <xdr:colOff>0</xdr:colOff>
      <xdr:row>4</xdr:row>
      <xdr:rowOff>9526</xdr:rowOff>
    </xdr:from>
    <xdr:to>
      <xdr:col>2</xdr:col>
      <xdr:colOff>2339</xdr:colOff>
      <xdr:row>6</xdr:row>
      <xdr:rowOff>9843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F9E277-B813-463F-85D3-0E3EADFD79C9}"/>
            </a:ext>
          </a:extLst>
        </xdr:cNvPr>
        <xdr:cNvSpPr txBox="1"/>
      </xdr:nvSpPr>
      <xdr:spPr>
        <a:xfrm>
          <a:off x="0" y="3457576"/>
          <a:ext cx="9393989" cy="69564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>
              <a:latin typeface="+mn-lt"/>
              <a:ea typeface="+mn-lt"/>
              <a:cs typeface="+mn-lt"/>
            </a:rPr>
            <a:t>If you have questions, please refer to the program application guide o</a:t>
          </a:r>
          <a:r>
            <a:rPr lang="en-US" sz="1100" b="0" baseline="0">
              <a:latin typeface="+mn-lt"/>
              <a:ea typeface="+mn-lt"/>
              <a:cs typeface="+mn-lt"/>
            </a:rPr>
            <a:t>n the AI Compute Access Fund webpage</a:t>
          </a:r>
          <a:r>
            <a:rPr lang="en-US" sz="1100" b="0">
              <a:latin typeface="+mn-lt"/>
              <a:ea typeface="+mn-lt"/>
              <a:cs typeface="+mn-lt"/>
            </a:rPr>
            <a:t> &lt;</a:t>
          </a:r>
          <a:r>
            <a:rPr lang="en-CA" b="0">
              <a:effectLst/>
              <a:hlinkClick xmlns:r="http://schemas.openxmlformats.org/officeDocument/2006/relationships" r:id=""/>
            </a:rPr>
            <a:t>https://ised-isde.canada.ca/site/ised/en/canadian-sovereign-ai-compute-strategy/ai-compute-access-fund</a:t>
          </a:r>
          <a:r>
            <a:rPr lang="en-US" sz="1100" b="0">
              <a:latin typeface="+mn-lt"/>
              <a:ea typeface="+mn-lt"/>
              <a:cs typeface="+mn-lt"/>
            </a:rPr>
            <a:t>&gt; or contact us using the contact form &lt;</a:t>
          </a:r>
          <a:r>
            <a:rPr lang="en-CA" b="0">
              <a:hlinkClick xmlns:r="http://schemas.openxmlformats.org/officeDocument/2006/relationships" r:id=""/>
            </a:rPr>
            <a:t>https://s11.ised-isde.canada.ca/accessfundfondsdacces/s/contact-us--contactez-nous</a:t>
          </a:r>
          <a:r>
            <a:rPr lang="en-US" sz="1100" b="0">
              <a:latin typeface="+mn-lt"/>
              <a:ea typeface="+mn-lt"/>
              <a:cs typeface="+mn-lt"/>
            </a:rPr>
            <a:t>&gt;.</a:t>
          </a:r>
          <a:endParaRPr lang="en-US" sz="11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</xdr:colOff>
      <xdr:row>5</xdr:row>
      <xdr:rowOff>476</xdr:rowOff>
    </xdr:from>
    <xdr:to>
      <xdr:col>5</xdr:col>
      <xdr:colOff>0</xdr:colOff>
      <xdr:row>5</xdr:row>
      <xdr:rowOff>2819399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E9BC3F3A-5AB7-5186-773E-5CCC38FF4FF9}"/>
            </a:ext>
          </a:extLst>
        </xdr:cNvPr>
        <xdr:cNvSpPr txBox="1"/>
      </xdr:nvSpPr>
      <xdr:spPr>
        <a:xfrm>
          <a:off x="10477" y="810101"/>
          <a:ext cx="16515398" cy="281892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In the top left-hand corner of this worksheet, please provide: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1. 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Y</a:t>
          </a:r>
          <a:r>
            <a:rPr lang="en-US" sz="1100">
              <a:latin typeface="+mn-lt"/>
              <a:ea typeface="+mn-lt"/>
              <a:cs typeface="+mn-lt"/>
            </a:rPr>
            <a:t>our business legal name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Y</a:t>
          </a:r>
          <a:r>
            <a:rPr lang="en-US" sz="1100">
              <a:latin typeface="+mn-lt"/>
              <a:ea typeface="+mn-lt"/>
              <a:cs typeface="+mn-lt"/>
            </a:rPr>
            <a:t>our project title (please use the same title that you provided in your application)</a:t>
          </a:r>
          <a:endParaRPr lang="en-US" sz="1100" b="1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1" i="0" u="none" strike="noStrike">
            <a:solidFill>
              <a:srgbClr val="000000"/>
            </a:solidFill>
            <a:latin typeface="Calibri" panose="020F0502020204030204" pitchFamily="34" charset="0"/>
            <a:ea typeface="+mn-lt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+mn-lt"/>
              <a:ea typeface="+mn-lt"/>
              <a:cs typeface="+mn-lt"/>
            </a:rPr>
            <a:t>In the table below, please provide: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1. The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name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 of key team members and any partners that are supporting the delivery of this project;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2. The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affilitation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 of the individuals / organizations from the following options: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	-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Employee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: 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Employees are full-time or part-time staff members who work directly for the business leading the project.</a:t>
          </a:r>
          <a:endParaRPr lang="en-US" sz="1100" b="0" i="0" u="none" strike="noStrike" baseline="0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	-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Partner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: 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Partners encompass external organizations or entities that collaborate with the business on the project.</a:t>
          </a:r>
          <a:endParaRPr lang="en-US" sz="1100" b="0" i="0" u="none" strike="noStrike" baseline="0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	-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Contractor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: 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Contractors are individuals or businesses hired on a temporary basis to complete specific tasks related to the project.</a:t>
          </a:r>
        </a:p>
        <a:p>
          <a:pPr marL="0" indent="0" algn="l"/>
          <a:r>
            <a:rPr lang="en-CA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</a:t>
          </a:r>
          <a:r>
            <a:rPr lang="en-CA" sz="11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Other</a:t>
          </a:r>
          <a:endParaRPr lang="en-US" sz="1100" b="1" i="0" u="none" strike="noStrike" baseline="0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3. The 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role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ea typeface="+mn-lt"/>
              <a:cs typeface="+mn-lt"/>
            </a:rPr>
            <a:t> of the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individuals / organizations in this project;</a:t>
          </a:r>
        </a:p>
        <a:p>
          <a:pPr marL="0" indent="0" algn="l"/>
          <a:r>
            <a:rPr lang="en-US" sz="1100" b="0" i="0" baseline="0">
              <a:effectLst/>
              <a:latin typeface="+mn-lt"/>
              <a:ea typeface="+mn-ea"/>
              <a:cs typeface="+mn-cs"/>
            </a:rPr>
            <a:t>	Examples: Project Manager, Data scientist, Engineer, Domain Expert, Researcher, Technology provider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en-US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>responsibilities and contributions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of the individuals / organizations in this project; and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The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>experience and qualifications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of the individuals / organizations </a:t>
          </a:r>
          <a:r>
            <a:rPr lang="en-US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relevant to this project.</a:t>
          </a:r>
          <a:endParaRPr lang="en-US" sz="11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0</xdr:rowOff>
    </xdr:from>
    <xdr:to>
      <xdr:col>9</xdr:col>
      <xdr:colOff>1</xdr:colOff>
      <xdr:row>5</xdr:row>
      <xdr:rowOff>4381500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39F325D0-E13E-4ABC-BF75-05FA6B53DD46}"/>
            </a:ext>
          </a:extLst>
        </xdr:cNvPr>
        <xdr:cNvSpPr txBox="1"/>
      </xdr:nvSpPr>
      <xdr:spPr>
        <a:xfrm>
          <a:off x="1" y="904875"/>
          <a:ext cx="12630150" cy="43815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CA" sz="1100" b="1" i="0">
              <a:effectLst/>
              <a:latin typeface="+mn-lt"/>
              <a:ea typeface="+mn-ea"/>
              <a:cs typeface="+mn-cs"/>
            </a:rPr>
            <a:t>What</a:t>
          </a:r>
          <a:r>
            <a:rPr lang="en-CA" sz="1100" b="1" i="0" baseline="0">
              <a:effectLst/>
              <a:latin typeface="+mn-lt"/>
              <a:ea typeface="+mn-ea"/>
              <a:cs typeface="+mn-cs"/>
            </a:rPr>
            <a:t> are eligible costs?</a:t>
          </a:r>
          <a:endParaRPr lang="en-CA" sz="1100" b="1" i="0"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effectLst/>
              <a:latin typeface="+mn-lt"/>
              <a:ea typeface="+mn-ea"/>
              <a:cs typeface="+mn-cs"/>
            </a:rPr>
            <a:t>Eligible costs include</a:t>
          </a:r>
          <a:r>
            <a:rPr lang="en-CA" sz="1100" b="0" i="0" baseline="0">
              <a:effectLst/>
              <a:latin typeface="+mn-lt"/>
              <a:ea typeface="+mn-ea"/>
              <a:cs typeface="+mn-cs"/>
            </a:rPr>
            <a:t> costs related to 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compute power for activities related to developing, training, or operating your AI model(s): </a:t>
          </a:r>
        </a:p>
        <a:p>
          <a:r>
            <a:rPr lang="en-CA" sz="1100" b="1" i="0">
              <a:effectLst/>
              <a:latin typeface="+mn-lt"/>
              <a:ea typeface="+mn-ea"/>
              <a:cs typeface="+mn-cs"/>
            </a:rPr>
            <a:t>- Training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: This may include costs to access cloud-based compute services to train and refine your AI model(s) prior to commercial launch. </a:t>
          </a:r>
        </a:p>
        <a:p>
          <a:r>
            <a:rPr lang="en-CA" sz="1100" b="1" i="0">
              <a:effectLst/>
              <a:latin typeface="+mn-lt"/>
              <a:ea typeface="+mn-ea"/>
              <a:cs typeface="+mn-cs"/>
            </a:rPr>
            <a:t>-</a:t>
          </a:r>
          <a:r>
            <a:rPr lang="en-CA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i="0">
              <a:effectLst/>
              <a:latin typeface="+mn-lt"/>
              <a:ea typeface="+mn-ea"/>
              <a:cs typeface="+mn-cs"/>
            </a:rPr>
            <a:t>Inference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: This may include, for example, costs for cloud-based service providers to provide inference services to ensure your customers can use your AI product or service. </a:t>
          </a:r>
        </a:p>
        <a:p>
          <a:r>
            <a:rPr lang="en-CA" sz="1100" b="1" i="0">
              <a:effectLst/>
              <a:latin typeface="+mn-lt"/>
              <a:ea typeface="+mn-ea"/>
              <a:cs typeface="+mn-cs"/>
            </a:rPr>
            <a:t>- Other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i="0">
              <a:effectLst/>
              <a:latin typeface="+mn-lt"/>
              <a:ea typeface="+mn-ea"/>
              <a:cs typeface="+mn-cs"/>
            </a:rPr>
            <a:t>related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: This may include, for example, costs for cloud-based service providers to modify, improve, or otherwise fine-tune existing AI models.</a:t>
          </a:r>
        </a:p>
        <a:p>
          <a:pPr marL="0" indent="0" algn="l"/>
          <a:endParaRPr lang="en-US" sz="1100" b="1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 the table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below, f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or each cost item,</a:t>
          </a:r>
        </a:p>
        <a:p>
          <a:r>
            <a:rPr lang="en-US" sz="1100" b="0" i="0">
              <a:effectLst/>
              <a:latin typeface="+mn-lt"/>
              <a:ea typeface="+mn-ea"/>
              <a:cs typeface="+mn-cs"/>
            </a:rPr>
            <a:t>1. Select the </a:t>
          </a:r>
          <a:r>
            <a:rPr lang="en-US" sz="1100" b="1" i="0">
              <a:effectLst/>
              <a:latin typeface="+mn-lt"/>
              <a:ea typeface="+mn-ea"/>
              <a:cs typeface="+mn-cs"/>
            </a:rPr>
            <a:t>cost category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from the following options:</a:t>
          </a:r>
          <a:endParaRPr lang="en-US" sz="1100" b="0" i="0" u="none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1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Eligible costs: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Core compute expenses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</a:t>
          </a:r>
          <a:r>
            <a:rPr lang="en-US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Storage costs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Compute-specific licensing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AI/ML processing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Operational monitoring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</a:t>
          </a:r>
          <a:r>
            <a:rPr lang="en-US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Compute-specific security requirements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Other Eligible costs (</a:t>
          </a:r>
          <a:r>
            <a:rPr lang="en-CA"/>
            <a:t>Miscellaneous compute specific </a:t>
          </a:r>
          <a:r>
            <a:rPr lang="en-CA" sz="1100" b="0" i="0" baseline="0">
              <a:effectLst/>
              <a:latin typeface="+mn-lt"/>
              <a:ea typeface="+mn-ea"/>
              <a:cs typeface="+mn-cs"/>
            </a:rPr>
            <a:t>costs</a:t>
          </a:r>
          <a:r>
            <a:rPr lang="en-CA" sz="1100" b="0" i="0">
              <a:effectLst/>
              <a:latin typeface="+mn-lt"/>
              <a:ea typeface="+mn-ea"/>
              <a:cs typeface="+mn-cs"/>
            </a:rPr>
            <a:t> for activities related to developing, training, or operating your AI model(s) </a:t>
          </a:r>
          <a:r>
            <a:rPr lang="en-CA"/>
            <a:t>that are not listed in the eligible costs categories above)</a:t>
          </a:r>
          <a:endParaRPr lang="en-US" sz="1100" b="0" i="0" u="none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1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Ineligible costs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: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	- Other Ineligible costs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Provide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</a:t>
          </a:r>
          <a:r>
            <a:rPr lang="en-US" sz="11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description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of the cost</a:t>
          </a:r>
        </a:p>
        <a:p>
          <a:pPr marL="0" indent="0" algn="l"/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3. Indicate the </a:t>
          </a:r>
          <a:r>
            <a:rPr lang="en-US" sz="11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estimated cost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per the fiscal year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Notes: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Enter the costs for each eligible and ineligible cost items for each fiscal year of your project, listing all eligible costs first if possible.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If the details for any cost item are different, use a separate line to enter the details and corresponding costs.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The total is calculated automatically and cannot be edited.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6</xdr:col>
      <xdr:colOff>2963</xdr:colOff>
      <xdr:row>6</xdr:row>
      <xdr:rowOff>1949239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2FD2816C-194D-4675-AA69-15129FFD4923}"/>
            </a:ext>
            <a:ext uri="{147F2762-F138-4A5C-976F-8EAC2B608ADB}">
              <a16:predDERef xmlns:a16="http://schemas.microsoft.com/office/drawing/2014/main" pred="{9B5161C3-7119-492D-BCB2-D16CB6A8AF96}"/>
            </a:ext>
          </a:extLst>
        </xdr:cNvPr>
        <xdr:cNvSpPr txBox="1"/>
      </xdr:nvSpPr>
      <xdr:spPr>
        <a:xfrm>
          <a:off x="0" y="857250"/>
          <a:ext cx="11680613" cy="580686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+mn-lt"/>
              <a:cs typeface="Calibri" panose="020F0502020204030204" pitchFamily="34" charset="0"/>
            </a:rPr>
            <a:t>In the 'Request for ISED funding' section below,</a:t>
          </a:r>
          <a:endParaRPr lang="en-US" sz="1100" b="0" i="0" u="none" strike="noStrike" baseline="0">
            <a:solidFill>
              <a:srgbClr val="000000"/>
            </a:solidFill>
            <a:latin typeface="Calibri" panose="020F0502020204030204" pitchFamily="34" charset="0"/>
            <a:ea typeface="+mn-lt"/>
            <a:cs typeface="Calibri" panose="020F0502020204030204" pitchFamily="34" charset="0"/>
          </a:endParaRP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1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. </a:t>
          </a:r>
          <a:r>
            <a:rPr lang="en-CA" sz="1100" b="1">
              <a:effectLst/>
              <a:latin typeface="+mn-lt"/>
              <a:ea typeface="+mn-ea"/>
              <a:cs typeface="+mn-cs"/>
            </a:rPr>
            <a:t>Review the project costs </a:t>
          </a:r>
          <a:r>
            <a:rPr lang="en-CA" sz="1100">
              <a:effectLst/>
              <a:latin typeface="+mn-lt"/>
              <a:ea typeface="+mn-ea"/>
              <a:cs typeface="+mn-cs"/>
            </a:rPr>
            <a:t>information you provided in the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 previous worksheet, including total eligible and ineligible costs. </a:t>
          </a:r>
          <a:r>
            <a:rPr lang="en-US" sz="1100">
              <a:effectLst/>
              <a:latin typeface="+mn-lt"/>
              <a:ea typeface="+mn-ea"/>
              <a:cs typeface="+mn-cs"/>
            </a:rPr>
            <a:t>If there are errors, adjust the information you entered in either the Project Costs worksheet or Project Funding worksheet to balance the conflicting amounts.</a:t>
          </a:r>
          <a:endParaRPr lang="en-CA">
            <a:effectLst/>
          </a:endParaRPr>
        </a:p>
        <a:p>
          <a:r>
            <a:rPr lang="en-CA" sz="1100">
              <a:effectLst/>
              <a:latin typeface="+mn-lt"/>
              <a:ea typeface="+mn-ea"/>
              <a:cs typeface="+mn-cs"/>
            </a:rPr>
            <a:t>2</a:t>
          </a:r>
          <a:r>
            <a:rPr lang="en-CA" sz="1100" b="1">
              <a:effectLst/>
              <a:latin typeface="+mn-lt"/>
              <a:ea typeface="+mn-ea"/>
              <a:cs typeface="+mn-cs"/>
            </a:rPr>
            <a:t>. Indicate your request for ISED funding </a:t>
          </a:r>
          <a:r>
            <a:rPr lang="en-CA" sz="1100">
              <a:effectLst/>
              <a:latin typeface="+mn-lt"/>
              <a:ea typeface="+mn-ea"/>
              <a:cs typeface="+mn-cs"/>
            </a:rPr>
            <a:t>for eligible costs by fiscal year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.</a:t>
          </a:r>
        </a:p>
        <a:p>
          <a:endParaRPr lang="en-CA" sz="110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aseline="0">
              <a:effectLst/>
              <a:latin typeface="+mn-lt"/>
              <a:ea typeface="+mn-ea"/>
              <a:cs typeface="+mn-cs"/>
            </a:rPr>
            <a:t>In the 'Non ISED funding sources' section below, please provide: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3.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The applicant contribution 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- the </a:t>
          </a:r>
          <a:r>
            <a:rPr lang="en-CA" sz="1100" b="0" baseline="0">
              <a:effectLst/>
              <a:latin typeface="+mn-lt"/>
              <a:ea typeface="+mn-ea"/>
              <a:cs typeface="+mn-cs"/>
            </a:rPr>
            <a:t>amount that your business is self-funding / your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 business' own direct financial contributions to this project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4. The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name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 of the organizations funding this project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5. The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type of funding 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from the following options: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Academic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Other Federal Government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Provincial/Territorial Government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Municipal Government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Private corporation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Not-for-profit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Self-funding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Other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6. The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funding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status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 from the following options: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Pending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	- Confirmed</a:t>
          </a:r>
        </a:p>
        <a:p>
          <a:r>
            <a:rPr lang="en-CA" sz="1100" baseline="0">
              <a:effectLst/>
              <a:latin typeface="+mn-lt"/>
              <a:ea typeface="+mn-ea"/>
              <a:cs typeface="+mn-cs"/>
            </a:rPr>
            <a:t>7. </a:t>
          </a:r>
          <a:r>
            <a:rPr lang="en-CA" sz="1100" b="0" baseline="0">
              <a:effectLst/>
              <a:latin typeface="+mn-lt"/>
              <a:ea typeface="+mn-ea"/>
              <a:cs typeface="+mn-cs"/>
            </a:rPr>
            <a:t>The value of the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 funding amount </a:t>
          </a:r>
          <a:r>
            <a:rPr lang="en-CA" sz="1100" baseline="0">
              <a:effectLst/>
              <a:latin typeface="+mn-lt"/>
              <a:ea typeface="+mn-ea"/>
              <a:cs typeface="+mn-cs"/>
            </a:rPr>
            <a:t>that the organization is contributing.</a:t>
          </a:r>
        </a:p>
        <a:p>
          <a:endParaRPr lang="en-CA">
            <a:effectLst/>
          </a:endParaRPr>
        </a:p>
        <a:p>
          <a:r>
            <a:rPr lang="en-CA" b="1">
              <a:effectLst/>
            </a:rPr>
            <a:t>Notes:</a:t>
          </a:r>
        </a:p>
        <a:p>
          <a:r>
            <a:rPr lang="en-CA">
              <a:effectLst/>
            </a:rPr>
            <a:t>-</a:t>
          </a:r>
          <a:r>
            <a:rPr lang="en-CA" baseline="0">
              <a:effectLst/>
            </a:rPr>
            <a:t> </a:t>
          </a:r>
          <a:r>
            <a:rPr lang="en-CA">
              <a:effectLst/>
            </a:rPr>
            <a:t>Any sources of funding other than what you are requesting from ISED are deemed to be your responsibility and are part of the total non ISED funding for the project.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All totals and subtotals are calculated based on your entries and cannot be edited.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 The amount of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Remaining funding not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yet allocated below </a:t>
          </a:r>
          <a:r>
            <a:rPr lang="en-US" sz="1100">
              <a:effectLst/>
              <a:latin typeface="+mn-lt"/>
              <a:ea typeface="+mn-ea"/>
              <a:cs typeface="+mn-cs"/>
            </a:rPr>
            <a:t>is calculated based on your entries and will show:</a:t>
          </a:r>
          <a:endParaRPr lang="en-CA">
            <a:effectLst/>
          </a:endParaRPr>
        </a:p>
        <a:p>
          <a:r>
            <a:rPr lang="en-US" sz="1100" b="1" i="1">
              <a:effectLst/>
              <a:latin typeface="+mn-lt"/>
              <a:ea typeface="+mn-ea"/>
              <a:cs typeface="+mn-cs"/>
            </a:rPr>
            <a:t>	Positive amount</a:t>
          </a:r>
          <a:r>
            <a:rPr lang="en-US" sz="1100" i="1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when total non ISED funding in the 'Request for ISED funding' section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is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larger</a:t>
          </a:r>
          <a:r>
            <a:rPr lang="en-US" sz="1100">
              <a:effectLst/>
              <a:latin typeface="+mn-lt"/>
              <a:ea typeface="+mn-ea"/>
              <a:cs typeface="+mn-cs"/>
            </a:rPr>
            <a:t> than the total in the 'Non ISED funding sources'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section</a:t>
          </a:r>
          <a:r>
            <a:rPr lang="en-US" sz="1100">
              <a:effectLst/>
              <a:latin typeface="+mn-lt"/>
              <a:ea typeface="+mn-ea"/>
              <a:cs typeface="+mn-cs"/>
            </a:rPr>
            <a:t>.</a:t>
          </a:r>
          <a:endParaRPr lang="en-CA">
            <a:effectLst/>
          </a:endParaRPr>
        </a:p>
        <a:p>
          <a:r>
            <a:rPr lang="en-US" sz="1100" b="1" i="1">
              <a:effectLst/>
              <a:latin typeface="+mn-lt"/>
              <a:ea typeface="+mn-ea"/>
              <a:cs typeface="+mn-cs"/>
            </a:rPr>
            <a:t>	Negative amount</a:t>
          </a:r>
          <a:r>
            <a:rPr lang="en-US" sz="1100" i="1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when total non ISED funding in the 'Request for ISED funding' section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is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less</a:t>
          </a:r>
          <a:r>
            <a:rPr lang="en-US" sz="1100">
              <a:effectLst/>
              <a:latin typeface="+mn-lt"/>
              <a:ea typeface="+mn-ea"/>
              <a:cs typeface="+mn-cs"/>
            </a:rPr>
            <a:t> than the total in the 'Non ISED funding sources'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section.</a:t>
          </a:r>
          <a:endParaRPr lang="en-CA">
            <a:effectLst/>
          </a:endParaRPr>
        </a:p>
        <a:p>
          <a:r>
            <a:rPr lang="en-US" sz="1100" b="1" i="1" baseline="0">
              <a:effectLst/>
              <a:latin typeface="+mn-lt"/>
              <a:ea typeface="+mn-ea"/>
              <a:cs typeface="+mn-cs"/>
            </a:rPr>
            <a:t>	</a:t>
          </a:r>
          <a:r>
            <a:rPr lang="en-US" sz="1100" b="1" i="1">
              <a:effectLst/>
              <a:latin typeface="+mn-lt"/>
              <a:ea typeface="+mn-ea"/>
              <a:cs typeface="+mn-cs"/>
            </a:rPr>
            <a:t>Zero</a:t>
          </a:r>
          <a:r>
            <a:rPr lang="en-US" sz="1100">
              <a:effectLst/>
              <a:latin typeface="+mn-lt"/>
              <a:ea typeface="+mn-ea"/>
              <a:cs typeface="+mn-cs"/>
            </a:rPr>
            <a:t> when total non ISED funding entered in the 'Request for ISED funding' section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corresponds exactly to the total in the 'Non ISED funding sources'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section.</a:t>
          </a:r>
          <a:endParaRPr lang="en-CA">
            <a:effectLst/>
          </a:endParaRPr>
        </a:p>
        <a:p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Considerations: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 If your application is approved, you will be required to provide proof that funding from all sources was used solely for the purpose of paying eligible costs under the Program.</a:t>
          </a:r>
          <a:endParaRPr lang="en-CA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 All sources of funding must be </a:t>
          </a:r>
          <a:r>
            <a:rPr lang="en-US" sz="1100" b="1" i="1">
              <a:effectLst/>
              <a:latin typeface="+mn-lt"/>
              <a:ea typeface="+mn-ea"/>
              <a:cs typeface="+mn-cs"/>
            </a:rPr>
            <a:t>Confirmed</a:t>
          </a:r>
          <a:r>
            <a:rPr lang="en-US" sz="1100">
              <a:effectLst/>
              <a:latin typeface="+mn-lt"/>
              <a:ea typeface="+mn-ea"/>
              <a:cs typeface="+mn-cs"/>
            </a:rPr>
            <a:t> before a contribution agreement can be signed.</a:t>
          </a:r>
          <a:endParaRPr lang="en-CA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</xdr:rowOff>
    </xdr:from>
    <xdr:to>
      <xdr:col>6</xdr:col>
      <xdr:colOff>1</xdr:colOff>
      <xdr:row>5</xdr:row>
      <xdr:rowOff>1273811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A03BB1-21DB-4247-BFA9-D31C55085CAB}"/>
            </a:ext>
          </a:extLst>
        </xdr:cNvPr>
        <xdr:cNvSpPr txBox="1"/>
      </xdr:nvSpPr>
      <xdr:spPr>
        <a:xfrm>
          <a:off x="1" y="899584"/>
          <a:ext cx="8921750" cy="127381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The Project Budget Summary worksheet is read-only and automatically completed based your entries in Project Funding and Project Costs worksheets. 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the tables below,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Review and verify that y</a:t>
          </a:r>
          <a:r>
            <a:rPr lang="en-US" sz="1100">
              <a:effectLst/>
              <a:latin typeface="+mn-lt"/>
              <a:ea typeface="+mn-ea"/>
              <a:cs typeface="+mn-cs"/>
            </a:rPr>
            <a:t>our project costs table is complete; and</a:t>
          </a:r>
          <a:endParaRPr lang="en-CA" sz="1100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-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Make sure that the p</a:t>
          </a:r>
          <a:r>
            <a:rPr lang="en-US" sz="1100">
              <a:effectLst/>
              <a:latin typeface="+mn-lt"/>
              <a:ea typeface="+mn-ea"/>
              <a:cs typeface="+mn-cs"/>
            </a:rPr>
            <a:t>roportional values of all funding contributions to your project are in line with the program guidelines defined in the Program Applicantion Guide.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571D43-DAFC-4D20-8F17-D29003E9C3B0}" name="Table1" displayName="Table1" ref="A9:E33" totalsRowShown="0" headerRowDxfId="17" dataDxfId="16" tableBorderDxfId="15">
  <autoFilter ref="A9:E33" xr:uid="{8A571D43-DAFC-4D20-8F17-D29003E9C3B0}"/>
  <tableColumns count="5">
    <tableColumn id="1" xr3:uid="{A0E44DF3-FF60-4C3B-BD9A-933A61C77E21}" name="Individual / organization name" dataDxfId="14"/>
    <tableColumn id="2" xr3:uid="{FB60CEF7-C76A-4DD5-A003-48534E782643}" name="Affiliation type_x000a_(please select)" dataDxfId="13"/>
    <tableColumn id="3" xr3:uid="{6578CAC7-10D1-4226-B651-1D2FB31557BF}" name="Role in project" dataDxfId="12"/>
    <tableColumn id="4" xr3:uid="{BBA00723-ED76-4BDF-B7D9-F2FDD74A4220}" name="Responsibilities / Contribution_x000a_List the tasks or functions they are carrying out in this project." dataDxfId="11"/>
    <tableColumn id="5" xr3:uid="{1C999FCA-16EC-4737-A8A8-63ADD0021C25}" name="Experience and qualifications_x000a_List key experience, credentials, or training relevant to their role in this project.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C549-CB25-4A5F-B8B6-98B666F20812}">
  <sheetPr codeName="Sheet67"/>
  <dimension ref="A1:B13"/>
  <sheetViews>
    <sheetView showGridLines="0" tabSelected="1" zoomScale="93" zoomScaleNormal="100" workbookViewId="0">
      <selection activeCell="A15" sqref="A15"/>
    </sheetView>
  </sheetViews>
  <sheetFormatPr defaultRowHeight="14.65" customHeight="1" x14ac:dyDescent="0.35"/>
  <cols>
    <col min="1" max="1" width="12.7265625" style="12" bestFit="1" customWidth="1"/>
    <col min="2" max="2" width="127.54296875" style="127" customWidth="1"/>
    <col min="4" max="4" width="83" customWidth="1"/>
  </cols>
  <sheetData>
    <row r="1" spans="1:2" s="138" customFormat="1" ht="25.15" customHeight="1" x14ac:dyDescent="0.35">
      <c r="A1" s="177" t="s">
        <v>0</v>
      </c>
      <c r="B1" s="177"/>
    </row>
    <row r="2" spans="1:2" ht="217.15" customHeight="1" x14ac:dyDescent="0.35">
      <c r="A2" s="178"/>
      <c r="B2" s="179"/>
    </row>
    <row r="3" spans="1:2" ht="4.9000000000000004" customHeight="1" x14ac:dyDescent="0.35">
      <c r="A3" s="125"/>
      <c r="B3" s="114"/>
    </row>
    <row r="4" spans="1:2" s="138" customFormat="1" ht="25.15" customHeight="1" x14ac:dyDescent="0.35">
      <c r="A4" s="177" t="s">
        <v>1</v>
      </c>
      <c r="B4" s="177"/>
    </row>
    <row r="5" spans="1:2" s="126" customFormat="1" ht="40.5" customHeight="1" x14ac:dyDescent="0.45">
      <c r="A5" s="179"/>
      <c r="B5" s="179"/>
    </row>
    <row r="6" spans="1:2" ht="14.5" x14ac:dyDescent="0.35"/>
    <row r="7" spans="1:2" ht="14.5" x14ac:dyDescent="0.35">
      <c r="B7" s="128"/>
    </row>
    <row r="8" spans="1:2" ht="14.65" customHeight="1" x14ac:dyDescent="0.35">
      <c r="A8" s="176" t="s">
        <v>2</v>
      </c>
    </row>
    <row r="9" spans="1:2" ht="14.5" x14ac:dyDescent="0.35">
      <c r="A9" s="179"/>
      <c r="B9" s="179"/>
    </row>
    <row r="10" spans="1:2" ht="14.65" customHeight="1" x14ac:dyDescent="0.35">
      <c r="A10" s="179"/>
      <c r="B10" s="179"/>
    </row>
    <row r="11" spans="1:2" ht="14.65" customHeight="1" x14ac:dyDescent="0.35">
      <c r="A11" s="179"/>
      <c r="B11" s="179"/>
    </row>
    <row r="12" spans="1:2" ht="14.65" customHeight="1" x14ac:dyDescent="0.35">
      <c r="A12" s="179"/>
      <c r="B12" s="179"/>
    </row>
    <row r="13" spans="1:2" ht="14.65" customHeight="1" x14ac:dyDescent="0.35">
      <c r="A13" s="179"/>
      <c r="B13" s="179"/>
    </row>
  </sheetData>
  <sheetProtection algorithmName="SHA-256" hashValue="CDEMrGbHa6UFGMPgZTEwx/OhBRewSO/fcXpaNhj2ydE=" saltValue="4S1xB1ybpoNFvl4FPsxdMQ==" spinCount="100000" sheet="1" objects="1"/>
  <mergeCells count="5">
    <mergeCell ref="A1:B1"/>
    <mergeCell ref="A2:B2"/>
    <mergeCell ref="A4:B4"/>
    <mergeCell ref="A5:B5"/>
    <mergeCell ref="A9:B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9C1B-B114-4315-BB1F-5EB043A414A2}">
  <sheetPr codeName="Sheet66"/>
  <dimension ref="A1:F34"/>
  <sheetViews>
    <sheetView showGridLines="0" zoomScale="80" zoomScaleNormal="80" workbookViewId="0">
      <selection activeCell="L16" sqref="L16"/>
    </sheetView>
  </sheetViews>
  <sheetFormatPr defaultColWidth="8.81640625" defaultRowHeight="14.5" x14ac:dyDescent="0.35"/>
  <cols>
    <col min="1" max="1" width="34.26953125" style="51" customWidth="1"/>
    <col min="2" max="2" width="27" style="51" customWidth="1"/>
    <col min="3" max="3" width="37.7265625" style="51" customWidth="1"/>
    <col min="4" max="4" width="71.54296875" style="51" customWidth="1"/>
    <col min="5" max="5" width="70.54296875" style="51" customWidth="1"/>
    <col min="6" max="16384" width="8.81640625" style="51"/>
  </cols>
  <sheetData>
    <row r="1" spans="1:6" customFormat="1" ht="4.9000000000000004" customHeight="1" thickBot="1" x14ac:dyDescent="0.4"/>
    <row r="2" spans="1:6" customFormat="1" ht="15" customHeight="1" x14ac:dyDescent="0.35">
      <c r="A2" s="59" t="s">
        <v>3</v>
      </c>
      <c r="B2" s="180" t="s">
        <v>4</v>
      </c>
      <c r="C2" s="181"/>
      <c r="D2" s="181"/>
      <c r="E2" s="182"/>
      <c r="F2" s="5"/>
    </row>
    <row r="3" spans="1:6" customFormat="1" ht="15" customHeight="1" thickBot="1" x14ac:dyDescent="0.4">
      <c r="A3" s="60" t="s">
        <v>5</v>
      </c>
      <c r="B3" s="183" t="s">
        <v>6</v>
      </c>
      <c r="C3" s="184"/>
      <c r="D3" s="184"/>
      <c r="E3" s="185"/>
      <c r="F3" s="5"/>
    </row>
    <row r="4" spans="1:6" customFormat="1" ht="4.9000000000000004" customHeight="1" x14ac:dyDescent="0.35">
      <c r="A4" s="116"/>
      <c r="B4" s="55"/>
      <c r="C4" s="55"/>
      <c r="D4" s="55"/>
      <c r="E4" s="55"/>
      <c r="F4" s="5"/>
    </row>
    <row r="5" spans="1:6" customFormat="1" ht="25.15" customHeight="1" x14ac:dyDescent="0.35">
      <c r="A5" s="177" t="s">
        <v>7</v>
      </c>
      <c r="B5" s="177"/>
      <c r="C5" s="177"/>
      <c r="D5" s="177"/>
      <c r="E5" s="177"/>
    </row>
    <row r="6" spans="1:6" customFormat="1" ht="222" customHeight="1" x14ac:dyDescent="0.35">
      <c r="A6" s="117"/>
      <c r="B6" s="118"/>
      <c r="C6" s="118"/>
      <c r="D6" s="118"/>
      <c r="E6" s="118"/>
      <c r="F6" s="5"/>
    </row>
    <row r="7" spans="1:6" customFormat="1" ht="4.9000000000000004" customHeight="1" x14ac:dyDescent="0.35">
      <c r="A7" s="2"/>
      <c r="B7" s="118"/>
      <c r="C7" s="118"/>
      <c r="D7" s="118"/>
      <c r="E7" s="118"/>
      <c r="F7" s="5"/>
    </row>
    <row r="8" spans="1:6" customFormat="1" ht="25.15" customHeight="1" x14ac:dyDescent="0.35">
      <c r="A8" s="115" t="s">
        <v>8</v>
      </c>
      <c r="B8" s="119"/>
      <c r="C8" s="119"/>
      <c r="D8" s="119"/>
      <c r="E8" s="120"/>
    </row>
    <row r="9" spans="1:6" s="13" customFormat="1" ht="31.15" customHeight="1" x14ac:dyDescent="0.35">
      <c r="A9" s="121" t="s">
        <v>9</v>
      </c>
      <c r="B9" s="122" t="s">
        <v>10</v>
      </c>
      <c r="C9" s="123" t="s">
        <v>11</v>
      </c>
      <c r="D9" s="123" t="s">
        <v>12</v>
      </c>
      <c r="E9" s="124" t="s">
        <v>13</v>
      </c>
    </row>
    <row r="10" spans="1:6" x14ac:dyDescent="0.35">
      <c r="A10" s="1"/>
      <c r="B10" s="1"/>
      <c r="C10" s="1"/>
      <c r="D10" s="1"/>
      <c r="E10" s="1"/>
    </row>
    <row r="11" spans="1:6" x14ac:dyDescent="0.35">
      <c r="A11" s="1"/>
      <c r="B11" s="1"/>
      <c r="C11" s="1"/>
      <c r="D11" s="1"/>
      <c r="E11" s="1"/>
    </row>
    <row r="12" spans="1:6" x14ac:dyDescent="0.35">
      <c r="A12" s="1"/>
      <c r="B12" s="1"/>
      <c r="C12" s="1"/>
      <c r="D12" s="1"/>
      <c r="E12" s="1"/>
    </row>
    <row r="13" spans="1:6" x14ac:dyDescent="0.35">
      <c r="A13" s="1"/>
      <c r="B13" s="1"/>
      <c r="C13" s="1"/>
      <c r="D13" s="1"/>
      <c r="E13" s="1"/>
    </row>
    <row r="14" spans="1:6" x14ac:dyDescent="0.35">
      <c r="A14" s="1"/>
      <c r="B14" s="1"/>
      <c r="C14" s="1"/>
      <c r="D14" s="1"/>
      <c r="E14" s="1"/>
    </row>
    <row r="15" spans="1:6" x14ac:dyDescent="0.35">
      <c r="A15" s="1"/>
      <c r="B15" s="1"/>
      <c r="C15" s="1"/>
      <c r="D15" s="1"/>
      <c r="E15" s="1"/>
    </row>
    <row r="16" spans="1:6" x14ac:dyDescent="0.35">
      <c r="A16" s="1"/>
      <c r="B16" s="1"/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ht="15" customHeight="1" thickBot="1" x14ac:dyDescent="0.4">
      <c r="A33" s="61"/>
      <c r="B33" s="61"/>
      <c r="C33" s="61"/>
      <c r="D33" s="61"/>
      <c r="E33" s="61"/>
    </row>
    <row r="34" spans="1:5" customFormat="1" ht="15" customHeight="1" thickBot="1" x14ac:dyDescent="0.4">
      <c r="A34" s="186" t="s">
        <v>14</v>
      </c>
      <c r="B34" s="187"/>
      <c r="C34" s="187"/>
      <c r="D34" s="187"/>
      <c r="E34" s="188"/>
    </row>
  </sheetData>
  <sheetProtection algorithmName="SHA-256" hashValue="hNKF0fe/+l8pIeCGR+c7ez8L45UnXbdmya9xUu8Sea8=" saltValue="MUz1N+KjcTCvTkdzB5g24g==" spinCount="100000" sheet="1" objects="1" formatCells="0" formatColumns="0" formatRows="0" insertRows="0"/>
  <mergeCells count="4">
    <mergeCell ref="B2:E2"/>
    <mergeCell ref="B3:E3"/>
    <mergeCell ref="A34:E34"/>
    <mergeCell ref="A5:E5"/>
  </mergeCells>
  <conditionalFormatting sqref="B2:D4">
    <cfRule type="cellIs" dxfId="9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97008F-9262-41EF-B2D8-21816E54DCEA}">
          <x14:formula1>
            <xm:f>'Lists_AI-CAF'!$B$2:$B$5</xm:f>
          </x14:formula1>
          <xm:sqref>B10:B33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C1A4-7EF9-45C9-8BB1-74F888F8EB0F}">
  <sheetPr codeName="Sheet65"/>
  <dimension ref="A1:Q51"/>
  <sheetViews>
    <sheetView showGridLines="0" zoomScale="80" zoomScaleNormal="80" workbookViewId="0">
      <selection activeCell="B12" sqref="B12:F18"/>
    </sheetView>
  </sheetViews>
  <sheetFormatPr defaultRowHeight="14.5" x14ac:dyDescent="0.35"/>
  <cols>
    <col min="1" max="1" width="7.7265625" customWidth="1"/>
    <col min="2" max="2" width="38.1796875" customWidth="1"/>
    <col min="3" max="3" width="82.26953125" customWidth="1"/>
    <col min="4" max="6" width="15.7265625" customWidth="1"/>
    <col min="7" max="8" width="15.7265625" hidden="1" customWidth="1"/>
    <col min="9" max="9" width="15.7265625" customWidth="1"/>
  </cols>
  <sheetData>
    <row r="1" spans="1:17" ht="4.9000000000000004" customHeight="1" thickBot="1" x14ac:dyDescent="0.4">
      <c r="A1" s="129"/>
      <c r="B1" s="129"/>
    </row>
    <row r="2" spans="1:17" ht="15" customHeight="1" x14ac:dyDescent="0.35">
      <c r="A2" s="204" t="s">
        <v>3</v>
      </c>
      <c r="B2" s="205"/>
      <c r="C2" s="194" t="str">
        <f>'Project Team'!B2</f>
        <v>Sample legal name</v>
      </c>
      <c r="D2" s="195"/>
      <c r="E2" s="195"/>
      <c r="F2" s="195"/>
      <c r="G2" s="195"/>
      <c r="H2" s="195"/>
      <c r="I2" s="196"/>
      <c r="J2" s="5"/>
    </row>
    <row r="3" spans="1:17" ht="15" customHeight="1" thickBot="1" x14ac:dyDescent="0.4">
      <c r="A3" s="206" t="s">
        <v>5</v>
      </c>
      <c r="B3" s="207"/>
      <c r="C3" s="197" t="str">
        <f>'Project Team'!B3</f>
        <v>Sample project title</v>
      </c>
      <c r="D3" s="197"/>
      <c r="E3" s="197"/>
      <c r="F3" s="197"/>
      <c r="G3" s="197"/>
      <c r="H3" s="197"/>
      <c r="I3" s="198"/>
      <c r="J3" s="5"/>
    </row>
    <row r="4" spans="1:17" ht="4.9000000000000004" customHeight="1" x14ac:dyDescent="0.35">
      <c r="A4" s="130"/>
      <c r="B4" s="130"/>
      <c r="C4" s="55"/>
      <c r="D4" s="55"/>
      <c r="E4" s="55"/>
      <c r="F4" s="55"/>
      <c r="G4" s="55"/>
      <c r="H4" s="55"/>
      <c r="I4" s="55"/>
      <c r="J4" s="5"/>
    </row>
    <row r="5" spans="1:17" ht="25.15" customHeight="1" x14ac:dyDescent="0.35">
      <c r="A5" s="177" t="s">
        <v>7</v>
      </c>
      <c r="B5" s="177"/>
      <c r="C5" s="177"/>
      <c r="D5" s="177"/>
      <c r="E5" s="177"/>
      <c r="F5" s="177"/>
      <c r="G5" s="177"/>
      <c r="H5" s="177"/>
      <c r="I5" s="177"/>
    </row>
    <row r="6" spans="1:17" s="133" customFormat="1" ht="345.65" customHeight="1" x14ac:dyDescent="0.35">
      <c r="A6" s="131"/>
      <c r="B6" s="131"/>
      <c r="C6" s="131"/>
      <c r="D6" s="132"/>
      <c r="E6" s="132"/>
      <c r="F6" s="132"/>
      <c r="G6" s="132"/>
      <c r="H6" s="132"/>
      <c r="I6" s="132"/>
    </row>
    <row r="7" spans="1:17" ht="4.9000000000000004" customHeight="1" x14ac:dyDescent="0.35">
      <c r="A7" s="2"/>
      <c r="B7" s="264"/>
      <c r="C7" s="2"/>
      <c r="D7" s="134"/>
      <c r="E7" s="134"/>
      <c r="F7" s="134"/>
      <c r="G7" s="134"/>
      <c r="H7" s="134"/>
      <c r="I7" s="134"/>
      <c r="J7" s="5"/>
      <c r="K7" s="5"/>
      <c r="L7" s="5"/>
    </row>
    <row r="8" spans="1:17" ht="25.15" customHeight="1" thickBot="1" x14ac:dyDescent="0.4">
      <c r="A8" s="265" t="s">
        <v>15</v>
      </c>
      <c r="B8" s="265"/>
      <c r="C8" s="265"/>
      <c r="D8" s="265"/>
      <c r="E8" s="265"/>
      <c r="F8" s="265"/>
      <c r="G8" s="265"/>
      <c r="H8" s="265"/>
      <c r="I8" s="265"/>
    </row>
    <row r="9" spans="1:17" ht="14.65" customHeight="1" x14ac:dyDescent="0.35">
      <c r="A9" s="210" t="s">
        <v>16</v>
      </c>
      <c r="B9" s="213" t="s">
        <v>17</v>
      </c>
      <c r="C9" s="208" t="s">
        <v>18</v>
      </c>
      <c r="D9" s="203" t="s">
        <v>19</v>
      </c>
      <c r="E9" s="203"/>
      <c r="F9" s="203"/>
      <c r="G9" s="203"/>
      <c r="H9" s="203"/>
      <c r="I9" s="200" t="s">
        <v>20</v>
      </c>
    </row>
    <row r="10" spans="1:17" s="10" customFormat="1" ht="14.65" customHeight="1" x14ac:dyDescent="0.35">
      <c r="A10" s="211"/>
      <c r="B10" s="214"/>
      <c r="C10" s="209"/>
      <c r="D10" s="199" t="s">
        <v>21</v>
      </c>
      <c r="E10" s="199"/>
      <c r="F10" s="199"/>
      <c r="G10" s="199"/>
      <c r="H10" s="199"/>
      <c r="I10" s="201"/>
      <c r="L10"/>
      <c r="M10"/>
      <c r="N10"/>
      <c r="O10"/>
      <c r="P10"/>
      <c r="Q10"/>
    </row>
    <row r="11" spans="1:17" s="10" customFormat="1" ht="14.65" customHeight="1" x14ac:dyDescent="0.35">
      <c r="A11" s="212"/>
      <c r="B11" s="215"/>
      <c r="C11" s="209"/>
      <c r="D11" s="135" t="str">
        <f>FY_1</f>
        <v>2025-2026</v>
      </c>
      <c r="E11" s="135" t="str">
        <f>FY_2</f>
        <v>2026-2027</v>
      </c>
      <c r="F11" s="136" t="str">
        <f>FY_3</f>
        <v>2027-2028</v>
      </c>
      <c r="G11" s="137"/>
      <c r="H11" s="137"/>
      <c r="I11" s="202"/>
      <c r="L11"/>
      <c r="M11"/>
      <c r="N11"/>
      <c r="O11"/>
      <c r="P11"/>
      <c r="Q11"/>
    </row>
    <row r="12" spans="1:17" ht="14.65" customHeight="1" x14ac:dyDescent="0.35">
      <c r="A12" s="53">
        <v>1</v>
      </c>
      <c r="B12" s="150"/>
      <c r="C12" s="1"/>
      <c r="D12" s="4"/>
      <c r="E12" s="4"/>
      <c r="F12" s="4"/>
      <c r="G12" s="34"/>
      <c r="H12" s="34"/>
      <c r="I12" s="35">
        <f>SUM(D12:H12)</f>
        <v>0</v>
      </c>
    </row>
    <row r="13" spans="1:17" ht="14.65" customHeight="1" x14ac:dyDescent="0.35">
      <c r="A13" s="54">
        <v>2</v>
      </c>
      <c r="B13" s="150"/>
      <c r="C13" s="1"/>
      <c r="D13" s="4"/>
      <c r="E13" s="4"/>
      <c r="F13" s="4"/>
      <c r="G13" s="4"/>
      <c r="H13" s="4"/>
      <c r="I13" s="33">
        <f t="shared" ref="I13:I35" si="0">SUM(D13:H13)</f>
        <v>0</v>
      </c>
    </row>
    <row r="14" spans="1:17" ht="14.65" customHeight="1" x14ac:dyDescent="0.35">
      <c r="A14" s="53">
        <v>3</v>
      </c>
      <c r="B14" s="150"/>
      <c r="C14" s="1"/>
      <c r="D14" s="4"/>
      <c r="E14" s="4"/>
      <c r="F14" s="4"/>
      <c r="G14" s="4"/>
      <c r="H14" s="4"/>
      <c r="I14" s="33">
        <f t="shared" si="0"/>
        <v>0</v>
      </c>
    </row>
    <row r="15" spans="1:17" ht="14.65" customHeight="1" x14ac:dyDescent="0.35">
      <c r="A15" s="53">
        <v>4</v>
      </c>
      <c r="B15" s="150"/>
      <c r="C15" s="1"/>
      <c r="D15" s="4"/>
      <c r="E15" s="4"/>
      <c r="F15" s="4"/>
      <c r="G15" s="4"/>
      <c r="H15" s="4"/>
      <c r="I15" s="33">
        <f t="shared" si="0"/>
        <v>0</v>
      </c>
    </row>
    <row r="16" spans="1:17" ht="14.65" customHeight="1" x14ac:dyDescent="0.35">
      <c r="A16" s="54">
        <v>5</v>
      </c>
      <c r="B16" s="150"/>
      <c r="C16" s="1"/>
      <c r="D16" s="4"/>
      <c r="E16" s="4"/>
      <c r="F16" s="4"/>
      <c r="G16" s="4"/>
      <c r="H16" s="4"/>
      <c r="I16" s="33">
        <f t="shared" si="0"/>
        <v>0</v>
      </c>
    </row>
    <row r="17" spans="1:9" ht="14.65" customHeight="1" x14ac:dyDescent="0.35">
      <c r="A17" s="53">
        <v>6</v>
      </c>
      <c r="B17" s="150"/>
      <c r="C17" s="1"/>
      <c r="D17" s="4"/>
      <c r="E17" s="4"/>
      <c r="F17" s="4"/>
      <c r="G17" s="4"/>
      <c r="H17" s="4"/>
      <c r="I17" s="33">
        <f t="shared" si="0"/>
        <v>0</v>
      </c>
    </row>
    <row r="18" spans="1:9" x14ac:dyDescent="0.35">
      <c r="A18" s="53">
        <v>7</v>
      </c>
      <c r="B18" s="150"/>
      <c r="C18" s="1"/>
      <c r="D18" s="4"/>
      <c r="E18" s="4"/>
      <c r="F18" s="4"/>
      <c r="G18" s="4"/>
      <c r="H18" s="4"/>
      <c r="I18" s="33">
        <f t="shared" si="0"/>
        <v>0</v>
      </c>
    </row>
    <row r="19" spans="1:9" x14ac:dyDescent="0.35">
      <c r="A19" s="54">
        <v>8</v>
      </c>
      <c r="B19" s="150"/>
      <c r="C19" s="1"/>
      <c r="D19" s="4"/>
      <c r="E19" s="4"/>
      <c r="F19" s="4"/>
      <c r="G19" s="4"/>
      <c r="H19" s="4"/>
      <c r="I19" s="33">
        <f t="shared" si="0"/>
        <v>0</v>
      </c>
    </row>
    <row r="20" spans="1:9" x14ac:dyDescent="0.35">
      <c r="A20" s="53">
        <v>9</v>
      </c>
      <c r="B20" s="150"/>
      <c r="C20" s="24"/>
      <c r="D20" s="4"/>
      <c r="E20" s="4"/>
      <c r="F20" s="4"/>
      <c r="G20" s="4"/>
      <c r="H20" s="4"/>
      <c r="I20" s="33">
        <f t="shared" si="0"/>
        <v>0</v>
      </c>
    </row>
    <row r="21" spans="1:9" x14ac:dyDescent="0.35">
      <c r="A21" s="53">
        <v>10</v>
      </c>
      <c r="B21" s="150"/>
      <c r="C21" s="1"/>
      <c r="D21" s="4"/>
      <c r="E21" s="4"/>
      <c r="F21" s="4"/>
      <c r="G21" s="4"/>
      <c r="H21" s="4"/>
      <c r="I21" s="33">
        <f t="shared" si="0"/>
        <v>0</v>
      </c>
    </row>
    <row r="22" spans="1:9" x14ac:dyDescent="0.35">
      <c r="A22" s="54">
        <v>11</v>
      </c>
      <c r="B22" s="150"/>
      <c r="C22" s="1"/>
      <c r="D22" s="4"/>
      <c r="E22" s="4"/>
      <c r="F22" s="4"/>
      <c r="G22" s="4"/>
      <c r="H22" s="4"/>
      <c r="I22" s="33">
        <f t="shared" si="0"/>
        <v>0</v>
      </c>
    </row>
    <row r="23" spans="1:9" x14ac:dyDescent="0.35">
      <c r="A23" s="53">
        <v>12</v>
      </c>
      <c r="B23" s="150"/>
      <c r="C23" s="1"/>
      <c r="D23" s="4"/>
      <c r="E23" s="4"/>
      <c r="F23" s="4"/>
      <c r="G23" s="4"/>
      <c r="H23" s="4"/>
      <c r="I23" s="33">
        <f t="shared" si="0"/>
        <v>0</v>
      </c>
    </row>
    <row r="24" spans="1:9" x14ac:dyDescent="0.35">
      <c r="A24" s="53">
        <v>13</v>
      </c>
      <c r="B24" s="150"/>
      <c r="C24" s="1"/>
      <c r="D24" s="4"/>
      <c r="E24" s="4"/>
      <c r="F24" s="4"/>
      <c r="G24" s="4"/>
      <c r="H24" s="4"/>
      <c r="I24" s="33">
        <f t="shared" si="0"/>
        <v>0</v>
      </c>
    </row>
    <row r="25" spans="1:9" x14ac:dyDescent="0.35">
      <c r="A25" s="53">
        <v>14</v>
      </c>
      <c r="B25" s="150"/>
      <c r="C25" s="1"/>
      <c r="D25" s="4"/>
      <c r="E25" s="4"/>
      <c r="F25" s="4"/>
      <c r="G25" s="4"/>
      <c r="H25" s="4"/>
      <c r="I25" s="33">
        <f t="shared" si="0"/>
        <v>0</v>
      </c>
    </row>
    <row r="26" spans="1:9" x14ac:dyDescent="0.35">
      <c r="A26" s="53">
        <v>15</v>
      </c>
      <c r="B26" s="150"/>
      <c r="C26" s="1"/>
      <c r="D26" s="4"/>
      <c r="E26" s="4"/>
      <c r="F26" s="4"/>
      <c r="G26" s="4"/>
      <c r="H26" s="4"/>
      <c r="I26" s="33">
        <f t="shared" si="0"/>
        <v>0</v>
      </c>
    </row>
    <row r="27" spans="1:9" x14ac:dyDescent="0.35">
      <c r="A27" s="53">
        <v>16</v>
      </c>
      <c r="B27" s="150"/>
      <c r="C27" s="1"/>
      <c r="D27" s="4"/>
      <c r="E27" s="4"/>
      <c r="F27" s="4"/>
      <c r="G27" s="4"/>
      <c r="H27" s="4"/>
      <c r="I27" s="33">
        <f t="shared" si="0"/>
        <v>0</v>
      </c>
    </row>
    <row r="28" spans="1:9" x14ac:dyDescent="0.35">
      <c r="A28" s="54">
        <v>17</v>
      </c>
      <c r="B28" s="150"/>
      <c r="C28" s="1"/>
      <c r="D28" s="4"/>
      <c r="E28" s="4"/>
      <c r="F28" s="4"/>
      <c r="G28" s="4"/>
      <c r="H28" s="4"/>
      <c r="I28" s="33">
        <f t="shared" si="0"/>
        <v>0</v>
      </c>
    </row>
    <row r="29" spans="1:9" x14ac:dyDescent="0.35">
      <c r="A29" s="53">
        <v>18</v>
      </c>
      <c r="B29" s="150"/>
      <c r="C29" s="1"/>
      <c r="D29" s="4"/>
      <c r="E29" s="4"/>
      <c r="F29" s="4"/>
      <c r="G29" s="4"/>
      <c r="H29" s="4"/>
      <c r="I29" s="33">
        <f t="shared" si="0"/>
        <v>0</v>
      </c>
    </row>
    <row r="30" spans="1:9" x14ac:dyDescent="0.35">
      <c r="A30" s="53">
        <v>19</v>
      </c>
      <c r="B30" s="150"/>
      <c r="C30" s="1"/>
      <c r="D30" s="4"/>
      <c r="E30" s="4"/>
      <c r="F30" s="4"/>
      <c r="G30" s="4"/>
      <c r="H30" s="4"/>
      <c r="I30" s="33">
        <f t="shared" si="0"/>
        <v>0</v>
      </c>
    </row>
    <row r="31" spans="1:9" x14ac:dyDescent="0.35">
      <c r="A31" s="54">
        <v>20</v>
      </c>
      <c r="B31" s="150"/>
      <c r="C31" s="1"/>
      <c r="D31" s="4"/>
      <c r="E31" s="4"/>
      <c r="F31" s="4"/>
      <c r="G31" s="4"/>
      <c r="H31" s="4"/>
      <c r="I31" s="33">
        <f t="shared" si="0"/>
        <v>0</v>
      </c>
    </row>
    <row r="32" spans="1:9" x14ac:dyDescent="0.35">
      <c r="A32" s="53">
        <v>21</v>
      </c>
      <c r="B32" s="150"/>
      <c r="C32" s="1"/>
      <c r="D32" s="4"/>
      <c r="E32" s="4"/>
      <c r="F32" s="4"/>
      <c r="G32" s="4"/>
      <c r="H32" s="4"/>
      <c r="I32" s="33">
        <f t="shared" si="0"/>
        <v>0</v>
      </c>
    </row>
    <row r="33" spans="1:14" x14ac:dyDescent="0.35">
      <c r="A33" s="53">
        <v>22</v>
      </c>
      <c r="B33" s="150"/>
      <c r="C33" s="1"/>
      <c r="D33" s="4"/>
      <c r="E33" s="4"/>
      <c r="F33" s="4"/>
      <c r="G33" s="4"/>
      <c r="H33" s="4"/>
      <c r="I33" s="33">
        <f t="shared" si="0"/>
        <v>0</v>
      </c>
    </row>
    <row r="34" spans="1:14" x14ac:dyDescent="0.35">
      <c r="A34" s="54">
        <v>23</v>
      </c>
      <c r="B34" s="150"/>
      <c r="C34" s="1"/>
      <c r="D34" s="4"/>
      <c r="E34" s="4"/>
      <c r="F34" s="4"/>
      <c r="G34" s="4"/>
      <c r="H34" s="4"/>
      <c r="I34" s="33">
        <f t="shared" si="0"/>
        <v>0</v>
      </c>
    </row>
    <row r="35" spans="1:14" x14ac:dyDescent="0.35">
      <c r="A35" s="53">
        <v>24</v>
      </c>
      <c r="B35" s="150"/>
      <c r="C35" s="1"/>
      <c r="D35" s="4"/>
      <c r="E35" s="4"/>
      <c r="F35" s="4"/>
      <c r="G35" s="4"/>
      <c r="H35" s="4"/>
      <c r="I35" s="33">
        <f t="shared" si="0"/>
        <v>0</v>
      </c>
      <c r="N35" s="4"/>
    </row>
    <row r="36" spans="1:14" ht="15" thickBot="1" x14ac:dyDescent="0.4">
      <c r="A36" s="53">
        <v>25</v>
      </c>
      <c r="B36" s="150"/>
      <c r="C36" s="1"/>
      <c r="D36" s="36"/>
      <c r="E36" s="36"/>
      <c r="F36" s="36"/>
      <c r="G36" s="36"/>
      <c r="H36" s="36"/>
      <c r="I36" s="37">
        <f t="shared" ref="I36" si="1">SUM(D36:H36)</f>
        <v>0</v>
      </c>
      <c r="N36" s="4"/>
    </row>
    <row r="37" spans="1:14" s="10" customFormat="1" ht="23.65" customHeight="1" thickTop="1" thickBot="1" x14ac:dyDescent="0.4">
      <c r="A37" s="189" t="s">
        <v>14</v>
      </c>
      <c r="B37" s="190"/>
      <c r="C37" s="62" t="s">
        <v>25</v>
      </c>
      <c r="D37" s="38">
        <f>SUM(D12:D36)</f>
        <v>0</v>
      </c>
      <c r="E37" s="38">
        <f>SUM(E12:E36)</f>
        <v>0</v>
      </c>
      <c r="F37" s="38">
        <f>SUM(F12:F36)</f>
        <v>0</v>
      </c>
      <c r="G37" s="38">
        <f t="shared" ref="G37:H37" si="2">SUM(G12:G35)</f>
        <v>0</v>
      </c>
      <c r="H37" s="38">
        <f t="shared" si="2"/>
        <v>0</v>
      </c>
      <c r="I37" s="39">
        <f>SUM(I12:I36)</f>
        <v>0</v>
      </c>
    </row>
    <row r="38" spans="1:14" x14ac:dyDescent="0.35">
      <c r="D38" s="3"/>
      <c r="E38" s="3"/>
      <c r="F38" s="3"/>
      <c r="G38" s="3"/>
      <c r="H38" s="3"/>
      <c r="I38" s="3"/>
    </row>
    <row r="39" spans="1:14" ht="14.65" hidden="1" customHeight="1" x14ac:dyDescent="0.35">
      <c r="A39" s="191" t="s">
        <v>26</v>
      </c>
      <c r="B39" s="192"/>
      <c r="C39" s="192"/>
      <c r="D39" s="192"/>
      <c r="E39" s="192"/>
      <c r="F39" s="192"/>
      <c r="G39" s="192"/>
      <c r="H39" s="192"/>
      <c r="I39" s="193"/>
    </row>
    <row r="40" spans="1:14" hidden="1" x14ac:dyDescent="0.35">
      <c r="D40" s="3"/>
      <c r="E40" s="3"/>
      <c r="F40" s="3"/>
      <c r="G40" s="3"/>
      <c r="H40" s="3"/>
      <c r="I40" s="3"/>
    </row>
    <row r="41" spans="1:14" hidden="1" x14ac:dyDescent="0.35">
      <c r="C41" s="142" t="s">
        <v>27</v>
      </c>
      <c r="D41" s="9" t="str">
        <f>FY_1</f>
        <v>2025-2026</v>
      </c>
      <c r="E41" s="9" t="str">
        <f>FY_2</f>
        <v>2026-2027</v>
      </c>
      <c r="F41" s="9" t="str">
        <f>FY_3</f>
        <v>2027-2028</v>
      </c>
      <c r="G41" s="9" t="str">
        <f>FY_4</f>
        <v>2028-2029</v>
      </c>
      <c r="H41" s="9" t="str">
        <f>FY_5</f>
        <v>2029-2030</v>
      </c>
      <c r="I41" s="15" t="s">
        <v>20</v>
      </c>
    </row>
    <row r="42" spans="1:14" hidden="1" x14ac:dyDescent="0.35">
      <c r="C42" s="151" t="s">
        <v>28</v>
      </c>
      <c r="D42" s="6">
        <f>SUMIF($B$12:$B$36,$C42,D$12:D$36)</f>
        <v>0</v>
      </c>
      <c r="E42" s="6">
        <f t="shared" ref="E42:F48" si="3">SUMIF($B$12:$B$36,$C42,E$12:E$36)</f>
        <v>0</v>
      </c>
      <c r="F42" s="6">
        <f t="shared" si="3"/>
        <v>0</v>
      </c>
      <c r="G42" s="6"/>
      <c r="H42" s="6"/>
      <c r="I42" s="8">
        <f>SUM(D42:H42)</f>
        <v>0</v>
      </c>
    </row>
    <row r="43" spans="1:14" hidden="1" x14ac:dyDescent="0.35">
      <c r="C43" s="151" t="s">
        <v>22</v>
      </c>
      <c r="D43" s="6">
        <f>SUMIF($B$12:$B$36,$C43,D$12:D$36)</f>
        <v>0</v>
      </c>
      <c r="E43" s="6">
        <f t="shared" si="3"/>
        <v>0</v>
      </c>
      <c r="F43" s="6">
        <f t="shared" si="3"/>
        <v>0</v>
      </c>
      <c r="G43" s="6"/>
      <c r="H43" s="6"/>
      <c r="I43" s="8">
        <f t="shared" ref="I43:I48" si="4">SUM(D43:H43)</f>
        <v>0</v>
      </c>
    </row>
    <row r="44" spans="1:14" hidden="1" x14ac:dyDescent="0.35">
      <c r="C44" s="151" t="s">
        <v>29</v>
      </c>
      <c r="D44" s="6">
        <f t="shared" ref="D44:D47" si="5">SUMIF($B$12:$B$36,$C44,D$12:D$36)</f>
        <v>0</v>
      </c>
      <c r="E44" s="6">
        <f t="shared" si="3"/>
        <v>0</v>
      </c>
      <c r="F44" s="6">
        <f t="shared" si="3"/>
        <v>0</v>
      </c>
      <c r="G44" s="6"/>
      <c r="H44" s="6"/>
      <c r="I44" s="8">
        <f t="shared" si="4"/>
        <v>0</v>
      </c>
    </row>
    <row r="45" spans="1:14" hidden="1" x14ac:dyDescent="0.35">
      <c r="C45" s="151" t="s">
        <v>30</v>
      </c>
      <c r="D45" s="6">
        <f t="shared" si="5"/>
        <v>0</v>
      </c>
      <c r="E45" s="6">
        <f t="shared" si="3"/>
        <v>0</v>
      </c>
      <c r="F45" s="6">
        <f>SUMIF($B$12:$B$36,$C45,F$12:F$36)</f>
        <v>0</v>
      </c>
      <c r="G45" s="6"/>
      <c r="H45" s="6"/>
      <c r="I45" s="8">
        <f t="shared" si="4"/>
        <v>0</v>
      </c>
    </row>
    <row r="46" spans="1:14" hidden="1" x14ac:dyDescent="0.35">
      <c r="C46" s="151" t="s">
        <v>31</v>
      </c>
      <c r="D46" s="6">
        <f t="shared" si="5"/>
        <v>0</v>
      </c>
      <c r="E46" s="6">
        <f>SUMIF($B$12:$B$36,$C46,E$12:E$36)</f>
        <v>0</v>
      </c>
      <c r="F46" s="6">
        <f t="shared" si="3"/>
        <v>0</v>
      </c>
      <c r="G46" s="6"/>
      <c r="H46" s="6"/>
      <c r="I46" s="8">
        <f t="shared" si="4"/>
        <v>0</v>
      </c>
    </row>
    <row r="47" spans="1:14" hidden="1" x14ac:dyDescent="0.35">
      <c r="C47" s="151" t="s">
        <v>32</v>
      </c>
      <c r="D47" s="6">
        <f t="shared" si="5"/>
        <v>0</v>
      </c>
      <c r="E47" s="6">
        <f t="shared" si="3"/>
        <v>0</v>
      </c>
      <c r="F47" s="6">
        <f t="shared" si="3"/>
        <v>0</v>
      </c>
      <c r="G47" s="149"/>
      <c r="H47" s="149"/>
      <c r="I47" s="8">
        <f t="shared" si="4"/>
        <v>0</v>
      </c>
    </row>
    <row r="48" spans="1:14" ht="15" hidden="1" thickBot="1" x14ac:dyDescent="0.4">
      <c r="C48" s="152" t="s">
        <v>23</v>
      </c>
      <c r="D48" s="146">
        <f>SUMIF($B$12:$B$36,$C48,D$12:D$36)</f>
        <v>0</v>
      </c>
      <c r="E48" s="146">
        <f t="shared" si="3"/>
        <v>0</v>
      </c>
      <c r="F48" s="146">
        <f t="shared" si="3"/>
        <v>0</v>
      </c>
      <c r="G48" s="146"/>
      <c r="H48" s="146"/>
      <c r="I48" s="147">
        <f t="shared" si="4"/>
        <v>0</v>
      </c>
    </row>
    <row r="49" spans="3:9" ht="15" hidden="1" thickTop="1" x14ac:dyDescent="0.35">
      <c r="C49" s="145" t="s">
        <v>33</v>
      </c>
      <c r="D49" s="148">
        <f>SUM(D42:D48)</f>
        <v>0</v>
      </c>
      <c r="E49" s="148">
        <f>SUM(E42:E48)</f>
        <v>0</v>
      </c>
      <c r="F49" s="148">
        <f>SUM(F42:F48)</f>
        <v>0</v>
      </c>
      <c r="G49" s="148"/>
      <c r="H49" s="148"/>
      <c r="I49" s="148">
        <f>SUM(I42:I48)</f>
        <v>0</v>
      </c>
    </row>
    <row r="50" spans="3:9" hidden="1" x14ac:dyDescent="0.35">
      <c r="C50" s="143" t="s">
        <v>24</v>
      </c>
      <c r="D50" s="16">
        <f>SUMIF($B$12:$B$36,$C50,D$12:D$36)</f>
        <v>0</v>
      </c>
      <c r="E50" s="16">
        <f>SUMIF($B$12:$B$36,$C50,E$12:E$36)</f>
        <v>0</v>
      </c>
      <c r="F50" s="16">
        <f>SUMIF($B$12:$B$36,$C50,F$12:F$36)</f>
        <v>0</v>
      </c>
      <c r="G50" s="17"/>
      <c r="H50" s="17"/>
      <c r="I50" s="17">
        <f>SUM(D50:H50)</f>
        <v>0</v>
      </c>
    </row>
    <row r="51" spans="3:9" hidden="1" x14ac:dyDescent="0.35">
      <c r="C51" s="144" t="s">
        <v>34</v>
      </c>
      <c r="D51" s="7">
        <f>D49+D50</f>
        <v>0</v>
      </c>
      <c r="E51" s="7">
        <f t="shared" ref="E51:F51" si="6">E49+E50</f>
        <v>0</v>
      </c>
      <c r="F51" s="7">
        <f t="shared" si="6"/>
        <v>0</v>
      </c>
      <c r="G51" s="7">
        <f t="shared" ref="G51:H51" si="7">G37</f>
        <v>0</v>
      </c>
      <c r="H51" s="7">
        <f t="shared" si="7"/>
        <v>0</v>
      </c>
      <c r="I51" s="7">
        <f>I49+I50</f>
        <v>0</v>
      </c>
    </row>
  </sheetData>
  <sheetProtection algorithmName="SHA-256" hashValue="7wsq5acUAu5f6FB5Oqwb6tiBvsE/LNy3KuZlQ1Y27mE=" saltValue="TIWcUwN4ovcS2tMtOCSa5w==" spinCount="100000" sheet="1" objects="1" formatCells="0" formatColumns="0" formatRows="0" insertRows="0"/>
  <autoFilter ref="A9:I37" xr:uid="{4D55C1A4-7EF9-45C9-8BB1-74F888F8EB0F}">
    <filterColumn colId="3" showButton="0"/>
    <filterColumn colId="4" showButton="0"/>
    <filterColumn colId="5" showButton="0"/>
    <filterColumn colId="6" showButton="0"/>
  </autoFilter>
  <mergeCells count="14">
    <mergeCell ref="A37:B37"/>
    <mergeCell ref="A39:I39"/>
    <mergeCell ref="A8:I8"/>
    <mergeCell ref="A5:I5"/>
    <mergeCell ref="C2:I2"/>
    <mergeCell ref="C3:I3"/>
    <mergeCell ref="D10:H10"/>
    <mergeCell ref="I9:I11"/>
    <mergeCell ref="D9:H9"/>
    <mergeCell ref="A2:B2"/>
    <mergeCell ref="A3:B3"/>
    <mergeCell ref="C9:C11"/>
    <mergeCell ref="A9:A11"/>
    <mergeCell ref="B9:B11"/>
  </mergeCells>
  <conditionalFormatting sqref="C2:C4">
    <cfRule type="cellIs" dxfId="8" priority="1" operator="equal">
      <formula>0</formula>
    </cfRule>
  </conditionalFormatting>
  <pageMargins left="0.7" right="0.7" top="0.75" bottom="0.75" header="0.3" footer="0.3"/>
  <pageSetup orientation="portrait" r:id="rId1"/>
  <ignoredErrors>
    <ignoredError sqref="D49:F49 I4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67A391-CC91-4478-A6B3-D1B4C32F9D7F}">
          <x14:formula1>
            <xm:f>'Lists_AI-CAF'!#REF!</xm:f>
          </x14:formula1>
          <xm:sqref>N35:N36</xm:sqref>
        </x14:dataValidation>
        <x14:dataValidation type="list" allowBlank="1" showInputMessage="1" showErrorMessage="1" xr:uid="{C4412F7C-5883-4ADE-AC75-CC887CC563B0}">
          <x14:formula1>
            <xm:f>'Lists_AI-CAF'!$A$2:$A$9</xm:f>
          </x14:formula1>
          <xm:sqref>B12:B36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DE60-7566-49C6-8890-8716F78B5A15}">
  <sheetPr codeName="Sheet58"/>
  <dimension ref="A1:Q50"/>
  <sheetViews>
    <sheetView showGridLines="0" topLeftCell="A5" zoomScale="81" zoomScaleNormal="100" zoomScaleSheetLayoutView="100" workbookViewId="0">
      <selection activeCell="D30" sqref="D30"/>
    </sheetView>
  </sheetViews>
  <sheetFormatPr defaultColWidth="9.26953125" defaultRowHeight="14.5" x14ac:dyDescent="0.35"/>
  <cols>
    <col min="1" max="1" width="44.26953125" bestFit="1" customWidth="1"/>
    <col min="2" max="4" width="30.7265625" customWidth="1"/>
    <col min="5" max="6" width="16.7265625" customWidth="1"/>
    <col min="7" max="11" width="8.26953125" customWidth="1"/>
    <col min="12" max="12" width="12.54296875" customWidth="1"/>
    <col min="13" max="13" width="10.7265625" customWidth="1"/>
    <col min="14" max="14" width="4.26953125" customWidth="1"/>
  </cols>
  <sheetData>
    <row r="1" spans="1:13" ht="4.9000000000000004" customHeight="1" thickBot="1" x14ac:dyDescent="0.4"/>
    <row r="2" spans="1:13" ht="15" customHeight="1" x14ac:dyDescent="0.35">
      <c r="A2" s="59" t="s">
        <v>3</v>
      </c>
      <c r="B2" s="195" t="str">
        <f>'Project Team'!B2</f>
        <v>Sample legal name</v>
      </c>
      <c r="C2" s="195"/>
      <c r="D2" s="195"/>
      <c r="E2" s="195"/>
      <c r="F2" s="195"/>
      <c r="G2" s="63"/>
    </row>
    <row r="3" spans="1:13" ht="15" customHeight="1" thickBot="1" x14ac:dyDescent="0.4">
      <c r="A3" s="60" t="s">
        <v>5</v>
      </c>
      <c r="B3" s="218" t="str">
        <f>'Project Team'!B3</f>
        <v>Sample project title</v>
      </c>
      <c r="C3" s="219"/>
      <c r="D3" s="219"/>
      <c r="E3" s="219"/>
      <c r="F3" s="220"/>
      <c r="G3" s="5"/>
    </row>
    <row r="4" spans="1:13" ht="4.9000000000000004" customHeight="1" x14ac:dyDescent="0.35">
      <c r="A4" s="56"/>
      <c r="B4" s="55"/>
      <c r="C4" s="55"/>
      <c r="D4" s="55"/>
      <c r="E4" s="55"/>
      <c r="F4" s="55"/>
      <c r="G4" s="5"/>
    </row>
    <row r="5" spans="1:13" ht="25.15" customHeight="1" x14ac:dyDescent="0.35">
      <c r="A5" s="177" t="s">
        <v>7</v>
      </c>
      <c r="B5" s="177"/>
      <c r="C5" s="177"/>
      <c r="D5" s="177"/>
      <c r="E5" s="177"/>
      <c r="F5" s="177"/>
    </row>
    <row r="6" spans="1:13" ht="305.14999999999998" customHeight="1" x14ac:dyDescent="0.35">
      <c r="A6" s="57"/>
      <c r="B6" s="57"/>
      <c r="C6" s="57"/>
      <c r="D6" s="57"/>
      <c r="E6" s="57"/>
      <c r="F6" s="57"/>
    </row>
    <row r="7" spans="1:13" ht="154.15" customHeight="1" x14ac:dyDescent="0.35">
      <c r="A7" s="57"/>
      <c r="B7" s="57"/>
      <c r="C7" s="58"/>
      <c r="D7" s="58"/>
      <c r="E7" s="58"/>
      <c r="F7" s="58"/>
    </row>
    <row r="8" spans="1:13" ht="4.9000000000000004" customHeight="1" x14ac:dyDescent="0.35">
      <c r="A8" s="2"/>
      <c r="B8" s="2"/>
      <c r="C8" s="134"/>
      <c r="D8" s="134"/>
      <c r="E8" s="134"/>
      <c r="F8" s="134"/>
      <c r="G8" s="134"/>
      <c r="H8" s="5"/>
      <c r="I8" s="5"/>
      <c r="J8" s="5"/>
    </row>
    <row r="9" spans="1:13" ht="25.15" customHeight="1" thickBot="1" x14ac:dyDescent="0.4">
      <c r="A9" s="177" t="s">
        <v>35</v>
      </c>
      <c r="B9" s="177"/>
      <c r="C9" s="177"/>
      <c r="D9" s="177"/>
      <c r="E9" s="177"/>
      <c r="F9" s="177"/>
    </row>
    <row r="10" spans="1:13" s="10" customFormat="1" ht="19.899999999999999" customHeight="1" thickBot="1" x14ac:dyDescent="0.4">
      <c r="A10" s="224" t="s">
        <v>36</v>
      </c>
      <c r="B10" s="225"/>
      <c r="C10" s="225"/>
      <c r="D10" s="225"/>
      <c r="E10" s="225"/>
      <c r="F10" s="226"/>
    </row>
    <row r="11" spans="1:13" s="13" customFormat="1" ht="30" customHeight="1" thickBot="1" x14ac:dyDescent="0.4">
      <c r="A11" s="154" t="s">
        <v>37</v>
      </c>
      <c r="B11" s="155" t="s">
        <v>38</v>
      </c>
      <c r="C11" s="155" t="s">
        <v>39</v>
      </c>
      <c r="D11" s="155" t="s">
        <v>40</v>
      </c>
      <c r="E11" s="155" t="s">
        <v>20</v>
      </c>
      <c r="F11" s="156" t="s">
        <v>41</v>
      </c>
      <c r="G11"/>
      <c r="H11"/>
      <c r="I11"/>
      <c r="J11"/>
      <c r="K11"/>
      <c r="L11" s="157"/>
      <c r="M11" s="157"/>
    </row>
    <row r="12" spans="1:13" s="22" customFormat="1" ht="15" customHeight="1" x14ac:dyDescent="0.35">
      <c r="A12" s="158" t="s">
        <v>42</v>
      </c>
      <c r="B12" s="159">
        <f>'Project Costs'!D51</f>
        <v>0</v>
      </c>
      <c r="C12" s="159">
        <f>'Project Costs'!E51</f>
        <v>0</v>
      </c>
      <c r="D12" s="159">
        <f>'Project Costs'!F51</f>
        <v>0</v>
      </c>
      <c r="E12" s="159">
        <f>'Project Costs'!I51</f>
        <v>0</v>
      </c>
      <c r="F12" s="160" t="str">
        <f>IFERROR((E12/$E$12),"0%")</f>
        <v>0%</v>
      </c>
      <c r="G12"/>
      <c r="H12"/>
      <c r="I12"/>
      <c r="J12"/>
      <c r="K12"/>
      <c r="L12" s="21"/>
      <c r="M12" s="21"/>
    </row>
    <row r="13" spans="1:13" ht="15" customHeight="1" x14ac:dyDescent="0.35">
      <c r="A13" s="161" t="s">
        <v>43</v>
      </c>
      <c r="B13" s="74">
        <f>'Project Costs'!D49</f>
        <v>0</v>
      </c>
      <c r="C13" s="74">
        <f>'Project Costs'!E49</f>
        <v>0</v>
      </c>
      <c r="D13" s="74">
        <f>'Project Costs'!F49</f>
        <v>0</v>
      </c>
      <c r="E13" s="74">
        <f>'Project Costs'!I49</f>
        <v>0</v>
      </c>
      <c r="F13" s="75" t="str">
        <f>IFERROR((E13/$E$12),"0%")</f>
        <v>0%</v>
      </c>
      <c r="L13" s="157"/>
      <c r="M13" s="157"/>
    </row>
    <row r="14" spans="1:13" ht="15" customHeight="1" x14ac:dyDescent="0.35">
      <c r="A14" s="162" t="s">
        <v>44</v>
      </c>
      <c r="B14" s="163">
        <f>'Project Costs'!D50</f>
        <v>0</v>
      </c>
      <c r="C14" s="163">
        <f>'Project Costs'!E50</f>
        <v>0</v>
      </c>
      <c r="D14" s="163">
        <f>'Project Costs'!F50</f>
        <v>0</v>
      </c>
      <c r="E14" s="163">
        <f>'Project Costs'!I50</f>
        <v>0</v>
      </c>
      <c r="F14" s="164" t="str">
        <f>IFERROR((E14/$E$12),"0%")</f>
        <v>0%</v>
      </c>
      <c r="L14" s="157"/>
      <c r="M14" s="157"/>
    </row>
    <row r="15" spans="1:13" s="22" customFormat="1" ht="15" customHeight="1" x14ac:dyDescent="0.35">
      <c r="A15" s="165" t="s">
        <v>45</v>
      </c>
      <c r="B15" s="73"/>
      <c r="C15" s="73"/>
      <c r="D15" s="73"/>
      <c r="E15" s="74">
        <f>SUM(B15:D15)</f>
        <v>0</v>
      </c>
      <c r="F15" s="75" t="str">
        <f>IFERROR((E15/$E$12),"0%")</f>
        <v>0%</v>
      </c>
      <c r="G15"/>
      <c r="H15" s="21"/>
      <c r="I15" s="21"/>
    </row>
    <row r="16" spans="1:13" s="22" customFormat="1" ht="15" customHeight="1" thickBot="1" x14ac:dyDescent="0.4">
      <c r="A16" s="66" t="s">
        <v>46</v>
      </c>
      <c r="B16" s="76">
        <f>B12-B15</f>
        <v>0</v>
      </c>
      <c r="C16" s="76">
        <f>C12-C15</f>
        <v>0</v>
      </c>
      <c r="D16" s="76">
        <f>D12-D15</f>
        <v>0</v>
      </c>
      <c r="E16" s="76">
        <f>E12-E15</f>
        <v>0</v>
      </c>
      <c r="F16" s="77" t="str">
        <f>IFERROR((E16/$E$12),"0%")</f>
        <v>0%</v>
      </c>
      <c r="G16"/>
      <c r="H16"/>
      <c r="I16"/>
      <c r="J16"/>
      <c r="K16"/>
    </row>
    <row r="17" spans="1:17" s="22" customFormat="1" ht="4.9000000000000004" customHeight="1" thickBot="1" x14ac:dyDescent="0.4">
      <c r="A17" s="70"/>
      <c r="B17" s="71"/>
      <c r="C17" s="71"/>
      <c r="D17" s="71"/>
      <c r="E17" s="71"/>
      <c r="F17" s="72"/>
      <c r="G17"/>
      <c r="H17"/>
      <c r="I17"/>
      <c r="J17"/>
      <c r="K17"/>
    </row>
    <row r="18" spans="1:17" s="10" customFormat="1" ht="19.899999999999999" customHeight="1" thickBot="1" x14ac:dyDescent="0.4">
      <c r="A18" s="224" t="s">
        <v>47</v>
      </c>
      <c r="B18" s="225"/>
      <c r="C18" s="225"/>
      <c r="D18" s="225"/>
      <c r="E18" s="225"/>
      <c r="F18" s="226"/>
    </row>
    <row r="19" spans="1:17" s="13" customFormat="1" ht="4.9000000000000004" customHeight="1" x14ac:dyDescent="0.35">
      <c r="A19" s="18"/>
      <c r="D19" s="19"/>
      <c r="E19" s="67"/>
      <c r="F19" s="20"/>
      <c r="G19"/>
      <c r="H19"/>
      <c r="I19"/>
      <c r="J19"/>
      <c r="K19"/>
      <c r="L19"/>
      <c r="M19"/>
      <c r="N19"/>
      <c r="O19"/>
      <c r="P19"/>
      <c r="Q19"/>
    </row>
    <row r="20" spans="1:17" ht="15" customHeight="1" x14ac:dyDescent="0.35">
      <c r="A20" s="221" t="s">
        <v>48</v>
      </c>
      <c r="B20" s="222"/>
      <c r="C20" s="222"/>
      <c r="D20" s="223"/>
      <c r="E20" s="68">
        <f>SUM(E16)</f>
        <v>0</v>
      </c>
    </row>
    <row r="21" spans="1:17" ht="15" customHeight="1" x14ac:dyDescent="0.35">
      <c r="A21" s="221" t="s">
        <v>49</v>
      </c>
      <c r="B21" s="222"/>
      <c r="C21" s="222"/>
      <c r="D21" s="223"/>
      <c r="E21" s="110">
        <f>SUM(E20-D35)</f>
        <v>0</v>
      </c>
    </row>
    <row r="22" spans="1:17" s="13" customFormat="1" ht="4.9000000000000004" customHeight="1" thickBot="1" x14ac:dyDescent="0.4">
      <c r="A22" s="18"/>
      <c r="C22" s="80"/>
      <c r="D22" s="69"/>
      <c r="E22" s="20"/>
      <c r="F22" s="20"/>
      <c r="G22"/>
      <c r="H22"/>
      <c r="I22"/>
      <c r="J22"/>
      <c r="K22"/>
      <c r="L22"/>
      <c r="M22"/>
      <c r="N22"/>
      <c r="O22"/>
      <c r="P22"/>
      <c r="Q22"/>
    </row>
    <row r="23" spans="1:17" ht="30" customHeight="1" x14ac:dyDescent="0.35">
      <c r="A23" s="78" t="s">
        <v>50</v>
      </c>
      <c r="B23" s="79" t="s">
        <v>51</v>
      </c>
      <c r="C23" s="9" t="s">
        <v>52</v>
      </c>
      <c r="D23" s="79" t="s">
        <v>53</v>
      </c>
      <c r="E23" s="81" t="s">
        <v>54</v>
      </c>
    </row>
    <row r="24" spans="1:17" ht="14.5" customHeight="1" x14ac:dyDescent="0.35">
      <c r="A24" s="64"/>
      <c r="B24" s="65"/>
      <c r="C24" s="23"/>
      <c r="D24" s="52"/>
      <c r="E24" s="48" t="str">
        <f>IFERROR($D24/($E$15+$E$16),"0%")</f>
        <v>0%</v>
      </c>
    </row>
    <row r="25" spans="1:17" ht="14.5" customHeight="1" x14ac:dyDescent="0.35">
      <c r="A25" s="64"/>
      <c r="B25" s="65"/>
      <c r="C25" s="23"/>
      <c r="D25" s="52"/>
      <c r="E25" s="48" t="str">
        <f t="shared" ref="E25:E34" si="0">IFERROR($D25/($E$15+$E$16),"0%")</f>
        <v>0%</v>
      </c>
    </row>
    <row r="26" spans="1:17" ht="14.5" customHeight="1" x14ac:dyDescent="0.35">
      <c r="A26" s="64"/>
      <c r="B26" s="65"/>
      <c r="C26" s="23"/>
      <c r="D26" s="52"/>
      <c r="E26" s="48" t="str">
        <f t="shared" si="0"/>
        <v>0%</v>
      </c>
    </row>
    <row r="27" spans="1:17" ht="14.5" customHeight="1" x14ac:dyDescent="0.35">
      <c r="A27" s="64"/>
      <c r="B27" s="65"/>
      <c r="C27" s="23"/>
      <c r="D27" s="52"/>
      <c r="E27" s="48" t="str">
        <f t="shared" si="0"/>
        <v>0%</v>
      </c>
      <c r="J27" s="14"/>
    </row>
    <row r="28" spans="1:17" ht="14.5" customHeight="1" x14ac:dyDescent="0.35">
      <c r="A28" s="64"/>
      <c r="B28" s="65"/>
      <c r="C28" s="23"/>
      <c r="D28" s="52"/>
      <c r="E28" s="48" t="str">
        <f t="shared" si="0"/>
        <v>0%</v>
      </c>
      <c r="J28" s="14"/>
    </row>
    <row r="29" spans="1:17" ht="14.5" customHeight="1" x14ac:dyDescent="0.35">
      <c r="A29" s="64"/>
      <c r="B29" s="65"/>
      <c r="C29" s="23"/>
      <c r="D29" s="52"/>
      <c r="E29" s="48" t="str">
        <f t="shared" si="0"/>
        <v>0%</v>
      </c>
    </row>
    <row r="30" spans="1:17" ht="14.5" customHeight="1" x14ac:dyDescent="0.35">
      <c r="A30" s="64"/>
      <c r="B30" s="65"/>
      <c r="C30" s="23"/>
      <c r="D30" s="52"/>
      <c r="E30" s="48" t="str">
        <f t="shared" si="0"/>
        <v>0%</v>
      </c>
    </row>
    <row r="31" spans="1:17" ht="14.5" customHeight="1" x14ac:dyDescent="0.35">
      <c r="A31" s="64"/>
      <c r="B31" s="65"/>
      <c r="C31" s="23"/>
      <c r="D31" s="52"/>
      <c r="E31" s="48" t="str">
        <f t="shared" si="0"/>
        <v>0%</v>
      </c>
    </row>
    <row r="32" spans="1:17" ht="14.5" customHeight="1" x14ac:dyDescent="0.35">
      <c r="A32" s="64"/>
      <c r="B32" s="65"/>
      <c r="C32" s="23"/>
      <c r="D32" s="52"/>
      <c r="E32" s="48" t="str">
        <f t="shared" si="0"/>
        <v>0%</v>
      </c>
    </row>
    <row r="33" spans="1:17" ht="14.5" customHeight="1" x14ac:dyDescent="0.35">
      <c r="A33" s="64"/>
      <c r="B33" s="65"/>
      <c r="C33" s="23"/>
      <c r="D33" s="52"/>
      <c r="E33" s="48" t="str">
        <f t="shared" si="0"/>
        <v>0%</v>
      </c>
    </row>
    <row r="34" spans="1:17" ht="14.5" customHeight="1" x14ac:dyDescent="0.35">
      <c r="A34" s="64"/>
      <c r="B34" s="65"/>
      <c r="C34" s="23"/>
      <c r="D34" s="52"/>
      <c r="E34" s="48" t="str">
        <f t="shared" si="0"/>
        <v>0%</v>
      </c>
    </row>
    <row r="35" spans="1:17" s="10" customFormat="1" ht="19.899999999999999" customHeight="1" thickBot="1" x14ac:dyDescent="0.4">
      <c r="A35" s="216" t="s">
        <v>57</v>
      </c>
      <c r="B35" s="217"/>
      <c r="C35" s="49" t="s">
        <v>58</v>
      </c>
      <c r="D35" s="50">
        <f>SUM(D24:D34)</f>
        <v>0</v>
      </c>
      <c r="E35" s="153" t="str">
        <f>IFERROR($D35/($E$15+$E$16),"0%")</f>
        <v>0%</v>
      </c>
    </row>
    <row r="36" spans="1:17" s="13" customFormat="1" ht="12.65" hidden="1" customHeight="1" x14ac:dyDescent="0.35">
      <c r="A36" s="18"/>
      <c r="D36" s="19"/>
      <c r="E36" s="20"/>
      <c r="F36" s="20"/>
      <c r="G36"/>
      <c r="H36"/>
      <c r="I36"/>
      <c r="J36"/>
      <c r="K36"/>
      <c r="L36"/>
      <c r="M36"/>
      <c r="N36"/>
      <c r="O36"/>
      <c r="P36"/>
      <c r="Q36"/>
    </row>
    <row r="37" spans="1:17" ht="14.65" hidden="1" customHeight="1" x14ac:dyDescent="0.35">
      <c r="A37" s="191" t="s">
        <v>26</v>
      </c>
      <c r="B37" s="192"/>
      <c r="C37" s="192"/>
      <c r="D37" s="192"/>
      <c r="E37" s="192"/>
      <c r="F37" s="192"/>
      <c r="G37" s="192"/>
      <c r="H37" s="192"/>
      <c r="I37" s="193"/>
    </row>
    <row r="38" spans="1:17" ht="15" hidden="1" thickBot="1" x14ac:dyDescent="0.4"/>
    <row r="39" spans="1:17" ht="29.5" hidden="1" thickBot="1" x14ac:dyDescent="0.4">
      <c r="B39" s="227" t="s">
        <v>59</v>
      </c>
      <c r="C39" s="228"/>
      <c r="D39" s="166" t="s">
        <v>53</v>
      </c>
      <c r="E39" s="167" t="s">
        <v>54</v>
      </c>
    </row>
    <row r="40" spans="1:17" hidden="1" x14ac:dyDescent="0.35">
      <c r="B40" s="235" t="s">
        <v>60</v>
      </c>
      <c r="C40" s="236"/>
      <c r="D40" s="168">
        <f>SUMIF($B$24:$B$34,$B40,$D$24:$D$34)</f>
        <v>0</v>
      </c>
      <c r="E40" s="48" t="str">
        <f>IFERROR($D40/($E$15+$E$16),"0%")</f>
        <v>0%</v>
      </c>
    </row>
    <row r="41" spans="1:17" hidden="1" x14ac:dyDescent="0.35">
      <c r="B41" s="231" t="s">
        <v>61</v>
      </c>
      <c r="C41" s="232"/>
      <c r="D41" s="169">
        <f>SUM(D42:D44)</f>
        <v>0</v>
      </c>
      <c r="E41" s="48" t="str">
        <f>IFERROR($D41/($E$15+$E$16),"0%")</f>
        <v>0%</v>
      </c>
    </row>
    <row r="42" spans="1:17" hidden="1" x14ac:dyDescent="0.35">
      <c r="B42" s="233" t="s">
        <v>62</v>
      </c>
      <c r="C42" s="234"/>
      <c r="D42" s="170">
        <f t="shared" ref="D42:D44" si="1">SUMIF($B$24:$B$34,$B42,$D$24:$D$34)</f>
        <v>0</v>
      </c>
      <c r="E42" s="171" t="str">
        <f t="shared" ref="E42:E49" si="2">IFERROR($D42/($E$15+$E$16),"0%")</f>
        <v>0%</v>
      </c>
    </row>
    <row r="43" spans="1:17" hidden="1" x14ac:dyDescent="0.35">
      <c r="B43" s="233" t="s">
        <v>55</v>
      </c>
      <c r="C43" s="234"/>
      <c r="D43" s="170">
        <f t="shared" si="1"/>
        <v>0</v>
      </c>
      <c r="E43" s="171" t="str">
        <f t="shared" si="2"/>
        <v>0%</v>
      </c>
    </row>
    <row r="44" spans="1:17" hidden="1" x14ac:dyDescent="0.35">
      <c r="B44" s="233" t="s">
        <v>63</v>
      </c>
      <c r="C44" s="234"/>
      <c r="D44" s="170">
        <f t="shared" si="1"/>
        <v>0</v>
      </c>
      <c r="E44" s="171" t="str">
        <f t="shared" si="2"/>
        <v>0%</v>
      </c>
    </row>
    <row r="45" spans="1:17" hidden="1" x14ac:dyDescent="0.35">
      <c r="B45" s="231" t="s">
        <v>64</v>
      </c>
      <c r="C45" s="232"/>
      <c r="D45" s="169">
        <f>SUMIF($B$24:$B$34,$B45,$D$24:$D$34)</f>
        <v>0</v>
      </c>
      <c r="E45" s="48" t="str">
        <f t="shared" si="2"/>
        <v>0%</v>
      </c>
    </row>
    <row r="46" spans="1:17" hidden="1" x14ac:dyDescent="0.35">
      <c r="B46" s="231" t="s">
        <v>65</v>
      </c>
      <c r="C46" s="232"/>
      <c r="D46" s="169">
        <f>SUMIF($B$24:$B$34,$B46,$D$24:$D$34)</f>
        <v>0</v>
      </c>
      <c r="E46" s="48" t="str">
        <f t="shared" si="2"/>
        <v>0%</v>
      </c>
    </row>
    <row r="47" spans="1:17" hidden="1" x14ac:dyDescent="0.35">
      <c r="B47" s="231" t="s">
        <v>66</v>
      </c>
      <c r="C47" s="232"/>
      <c r="D47" s="169">
        <f>SUMIF($B$24:$B$34,$B47,$D$24:$D$34)</f>
        <v>0</v>
      </c>
      <c r="E47" s="48" t="str">
        <f t="shared" si="2"/>
        <v>0%</v>
      </c>
    </row>
    <row r="48" spans="1:17" ht="15" hidden="1" thickBot="1" x14ac:dyDescent="0.4">
      <c r="B48" s="237" t="s">
        <v>67</v>
      </c>
      <c r="C48" s="238"/>
      <c r="D48" s="172">
        <f>SUMIF($B$24:$B$34,$B48,$D$24:$D$34)</f>
        <v>0</v>
      </c>
      <c r="E48" s="173" t="str">
        <f t="shared" si="2"/>
        <v>0%</v>
      </c>
    </row>
    <row r="49" spans="2:5" ht="15" hidden="1" thickBot="1" x14ac:dyDescent="0.4">
      <c r="B49" s="229" t="s">
        <v>58</v>
      </c>
      <c r="C49" s="230"/>
      <c r="D49" s="174">
        <f>D40+D41+D45+D46+D47+D48</f>
        <v>0</v>
      </c>
      <c r="E49" s="175" t="str">
        <f t="shared" si="2"/>
        <v>0%</v>
      </c>
    </row>
    <row r="50" spans="2:5" hidden="1" x14ac:dyDescent="0.35"/>
  </sheetData>
  <sheetProtection algorithmName="SHA-256" hashValue="XiM7XV3/4eM7c/EIndDFZinIcU0M2iAVCh4E7G/pC2c=" saltValue="lcpdHZoqG/e/d1OlxltlXQ==" spinCount="100000" sheet="1" objects="1" formatCells="0" formatColumns="0" formatRows="0" insertRows="0" selectLockedCells="1"/>
  <mergeCells count="21">
    <mergeCell ref="B39:C39"/>
    <mergeCell ref="B49:C49"/>
    <mergeCell ref="B47:C47"/>
    <mergeCell ref="B46:C46"/>
    <mergeCell ref="B45:C45"/>
    <mergeCell ref="B44:C44"/>
    <mergeCell ref="B43:C43"/>
    <mergeCell ref="B42:C42"/>
    <mergeCell ref="B41:C41"/>
    <mergeCell ref="B40:C40"/>
    <mergeCell ref="B48:C48"/>
    <mergeCell ref="A37:I37"/>
    <mergeCell ref="A35:B35"/>
    <mergeCell ref="B2:F2"/>
    <mergeCell ref="B3:F3"/>
    <mergeCell ref="A5:F5"/>
    <mergeCell ref="A20:D20"/>
    <mergeCell ref="A21:D21"/>
    <mergeCell ref="A9:F9"/>
    <mergeCell ref="A18:F18"/>
    <mergeCell ref="A10:F10"/>
  </mergeCells>
  <conditionalFormatting sqref="B2:B4">
    <cfRule type="cellIs" dxfId="7" priority="2" operator="equal">
      <formula>0</formula>
    </cfRule>
  </conditionalFormatting>
  <conditionalFormatting sqref="B15">
    <cfRule type="expression" dxfId="6" priority="8">
      <formula>$B$15&gt;$B$13</formula>
    </cfRule>
  </conditionalFormatting>
  <conditionalFormatting sqref="C15">
    <cfRule type="expression" dxfId="5" priority="9">
      <formula>$C$15&gt;$C$13</formula>
    </cfRule>
  </conditionalFormatting>
  <conditionalFormatting sqref="D15">
    <cfRule type="expression" dxfId="4" priority="10">
      <formula>$D$15&gt;$D$13</formula>
    </cfRule>
  </conditionalFormatting>
  <conditionalFormatting sqref="E15">
    <cfRule type="expression" dxfId="3" priority="11">
      <formula>$E$15&gt;$E$13</formula>
    </cfRule>
  </conditionalFormatting>
  <conditionalFormatting sqref="E21">
    <cfRule type="expression" dxfId="2" priority="1">
      <formula>$E$21&lt;&gt;0</formula>
    </cfRule>
  </conditionalFormatting>
  <pageMargins left="0.25" right="0.25" top="0.75" bottom="0.75" header="0.3" footer="0.3"/>
  <pageSetup scale="49" orientation="landscape" r:id="rId1"/>
  <ignoredErrors>
    <ignoredError sqref="D41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18573C-D9D4-4F39-AE5F-F6E33FDE5B8B}">
          <x14:formula1>
            <xm:f>'Lists_AI-CAF'!$I$2:$I$3</xm:f>
          </x14:formula1>
          <xm:sqref>C24:C34</xm:sqref>
        </x14:dataValidation>
        <x14:dataValidation type="list" allowBlank="1" showInputMessage="1" showErrorMessage="1" xr:uid="{263374F5-F763-4DE4-98C8-4DADBF6CB44B}">
          <x14:formula1>
            <xm:f>'Lists_AI-CAF'!$K$2:$K$9</xm:f>
          </x14:formula1>
          <xm:sqref>B24:B34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307C-A2AD-48F7-B4F4-E158EB707F8F}">
  <sheetPr codeName="Sheet62"/>
  <dimension ref="A1:M364"/>
  <sheetViews>
    <sheetView showGridLines="0" zoomScale="83" zoomScaleNormal="100" workbookViewId="0">
      <selection activeCell="E17" sqref="E17"/>
    </sheetView>
  </sheetViews>
  <sheetFormatPr defaultColWidth="9.26953125" defaultRowHeight="14.5" x14ac:dyDescent="0.35"/>
  <cols>
    <col min="1" max="1" width="40.26953125" customWidth="1"/>
    <col min="2" max="5" width="17.7265625" customWidth="1"/>
    <col min="6" max="6" width="18.7265625" customWidth="1"/>
  </cols>
  <sheetData>
    <row r="1" spans="1:13" ht="4.9000000000000004" customHeight="1" thickBot="1" x14ac:dyDescent="0.4"/>
    <row r="2" spans="1:13" ht="15" customHeight="1" x14ac:dyDescent="0.35">
      <c r="A2" s="59" t="s">
        <v>3</v>
      </c>
      <c r="B2" s="195" t="str">
        <f>'Project Team'!B2</f>
        <v>Sample legal name</v>
      </c>
      <c r="C2" s="195"/>
      <c r="D2" s="195"/>
      <c r="E2" s="195"/>
      <c r="F2" s="195"/>
      <c r="G2" s="63"/>
    </row>
    <row r="3" spans="1:13" ht="15" customHeight="1" thickBot="1" x14ac:dyDescent="0.4">
      <c r="A3" s="60" t="s">
        <v>5</v>
      </c>
      <c r="B3" s="219" t="str">
        <f>'Project Team'!B3</f>
        <v>Sample project title</v>
      </c>
      <c r="C3" s="219"/>
      <c r="D3" s="219"/>
      <c r="E3" s="219"/>
      <c r="F3" s="219"/>
      <c r="G3" s="63"/>
    </row>
    <row r="4" spans="1:13" ht="4.9000000000000004" customHeight="1" x14ac:dyDescent="0.35">
      <c r="A4" s="56"/>
      <c r="B4" s="55"/>
      <c r="C4" s="55"/>
      <c r="D4" s="55"/>
      <c r="E4" s="55"/>
      <c r="F4" s="55"/>
      <c r="G4" s="5"/>
    </row>
    <row r="5" spans="1:13" ht="25.15" customHeight="1" x14ac:dyDescent="0.35">
      <c r="A5" s="177" t="s">
        <v>7</v>
      </c>
      <c r="B5" s="177"/>
      <c r="C5" s="177"/>
      <c r="D5" s="177"/>
      <c r="E5" s="177"/>
      <c r="F5" s="177"/>
    </row>
    <row r="6" spans="1:13" ht="100.15" customHeight="1" x14ac:dyDescent="0.35">
      <c r="A6" s="57"/>
      <c r="B6" s="57"/>
      <c r="C6" s="58"/>
      <c r="D6" s="58"/>
      <c r="E6" s="58"/>
      <c r="F6" s="58"/>
    </row>
    <row r="7" spans="1:13" ht="4.9000000000000004" customHeight="1" x14ac:dyDescent="0.35">
      <c r="A7" s="260"/>
      <c r="B7" s="260"/>
      <c r="C7" s="260"/>
      <c r="D7" s="260"/>
      <c r="E7" s="260"/>
      <c r="F7" s="40"/>
      <c r="G7" s="41"/>
      <c r="H7" s="41"/>
      <c r="I7" s="41"/>
      <c r="J7" s="41"/>
      <c r="K7" s="41"/>
      <c r="L7" s="41"/>
      <c r="M7" s="42"/>
    </row>
    <row r="8" spans="1:13" ht="25.15" customHeight="1" x14ac:dyDescent="0.35">
      <c r="A8" s="177" t="s">
        <v>68</v>
      </c>
      <c r="B8" s="177"/>
      <c r="C8" s="177"/>
      <c r="D8" s="177"/>
      <c r="E8" s="177"/>
      <c r="F8" s="177"/>
    </row>
    <row r="9" spans="1:13" ht="4.9000000000000004" customHeight="1" thickBot="1" x14ac:dyDescent="0.4">
      <c r="A9" s="260"/>
      <c r="B9" s="260"/>
      <c r="C9" s="260"/>
      <c r="D9" s="260"/>
      <c r="E9" s="260"/>
      <c r="F9" s="40"/>
      <c r="G9" s="41"/>
      <c r="H9" s="41"/>
      <c r="I9" s="41"/>
      <c r="J9" s="41"/>
      <c r="K9" s="41"/>
      <c r="L9" s="41"/>
      <c r="M9" s="42"/>
    </row>
    <row r="10" spans="1:13" s="10" customFormat="1" ht="19.899999999999999" customHeight="1" thickBot="1" x14ac:dyDescent="0.4">
      <c r="A10" s="257" t="s">
        <v>69</v>
      </c>
      <c r="B10" s="258"/>
      <c r="C10" s="258"/>
      <c r="D10" s="258"/>
      <c r="E10" s="258"/>
      <c r="F10" s="259"/>
    </row>
    <row r="11" spans="1:13" ht="30" customHeight="1" thickBot="1" x14ac:dyDescent="0.4">
      <c r="A11" s="113" t="s">
        <v>70</v>
      </c>
      <c r="B11" s="43" t="str">
        <f>FY_1</f>
        <v>2025-2026</v>
      </c>
      <c r="C11" s="43" t="str">
        <f>FY_2</f>
        <v>2026-2027</v>
      </c>
      <c r="D11" s="43" t="str">
        <f>FY_3</f>
        <v>2027-2028</v>
      </c>
      <c r="E11" s="44" t="s">
        <v>20</v>
      </c>
    </row>
    <row r="12" spans="1:13" x14ac:dyDescent="0.35">
      <c r="A12" s="261" t="s">
        <v>71</v>
      </c>
      <c r="B12" s="262"/>
      <c r="C12" s="262"/>
      <c r="D12" s="262"/>
      <c r="E12" s="263"/>
    </row>
    <row r="13" spans="1:13" x14ac:dyDescent="0.35">
      <c r="A13" s="106" t="s">
        <v>28</v>
      </c>
      <c r="B13" s="82">
        <f>'Project Costs'!D42</f>
        <v>0</v>
      </c>
      <c r="C13" s="82">
        <f>'Project Costs'!E42</f>
        <v>0</v>
      </c>
      <c r="D13" s="82">
        <f>'Project Costs'!F42</f>
        <v>0</v>
      </c>
      <c r="E13" s="83">
        <f>'Project Costs'!I42</f>
        <v>0</v>
      </c>
    </row>
    <row r="14" spans="1:13" x14ac:dyDescent="0.35">
      <c r="A14" s="84" t="s">
        <v>22</v>
      </c>
      <c r="B14" s="82">
        <f>'Project Costs'!D43</f>
        <v>0</v>
      </c>
      <c r="C14" s="82">
        <f>'Project Costs'!E43</f>
        <v>0</v>
      </c>
      <c r="D14" s="82">
        <f>'Project Costs'!F43</f>
        <v>0</v>
      </c>
      <c r="E14" s="83">
        <f>'Project Costs'!I43</f>
        <v>0</v>
      </c>
    </row>
    <row r="15" spans="1:13" x14ac:dyDescent="0.35">
      <c r="A15" s="84" t="s">
        <v>29</v>
      </c>
      <c r="B15" s="82">
        <f>'Project Costs'!D44</f>
        <v>0</v>
      </c>
      <c r="C15" s="82">
        <f>'Project Costs'!E44</f>
        <v>0</v>
      </c>
      <c r="D15" s="82">
        <f>'Project Costs'!F44</f>
        <v>0</v>
      </c>
      <c r="E15" s="83">
        <f>'Project Costs'!I44</f>
        <v>0</v>
      </c>
    </row>
    <row r="16" spans="1:13" x14ac:dyDescent="0.35">
      <c r="A16" s="84" t="s">
        <v>30</v>
      </c>
      <c r="B16" s="82">
        <f>'Project Costs'!D45</f>
        <v>0</v>
      </c>
      <c r="C16" s="82">
        <f>'Project Costs'!E45</f>
        <v>0</v>
      </c>
      <c r="D16" s="82">
        <f>'Project Costs'!F45</f>
        <v>0</v>
      </c>
      <c r="E16" s="83">
        <f>'Project Costs'!I45</f>
        <v>0</v>
      </c>
    </row>
    <row r="17" spans="1:6" x14ac:dyDescent="0.35">
      <c r="A17" s="84" t="s">
        <v>31</v>
      </c>
      <c r="B17" s="82">
        <f>'Project Costs'!D46</f>
        <v>0</v>
      </c>
      <c r="C17" s="82">
        <f>'Project Costs'!E46</f>
        <v>0</v>
      </c>
      <c r="D17" s="82">
        <f>'Project Costs'!F46</f>
        <v>0</v>
      </c>
      <c r="E17" s="83">
        <f>'Project Costs'!I46</f>
        <v>0</v>
      </c>
    </row>
    <row r="18" spans="1:6" x14ac:dyDescent="0.35">
      <c r="A18" s="84" t="s">
        <v>32</v>
      </c>
      <c r="B18" s="82">
        <f>'Project Costs'!D47</f>
        <v>0</v>
      </c>
      <c r="C18" s="82">
        <f>'Project Costs'!E47</f>
        <v>0</v>
      </c>
      <c r="D18" s="82">
        <f>'Project Costs'!F47</f>
        <v>0</v>
      </c>
      <c r="E18" s="83">
        <f>'Project Costs'!I47</f>
        <v>0</v>
      </c>
    </row>
    <row r="19" spans="1:6" ht="15" thickBot="1" x14ac:dyDescent="0.4">
      <c r="A19" s="85" t="s">
        <v>23</v>
      </c>
      <c r="B19" s="86">
        <f>'Project Costs'!D48</f>
        <v>0</v>
      </c>
      <c r="C19" s="86">
        <f>'Project Costs'!E48</f>
        <v>0</v>
      </c>
      <c r="D19" s="86">
        <f>'Project Costs'!F48</f>
        <v>0</v>
      </c>
      <c r="E19" s="87">
        <f>'Project Costs'!I48</f>
        <v>0</v>
      </c>
    </row>
    <row r="20" spans="1:6" ht="21.65" customHeight="1" thickTop="1" thickBot="1" x14ac:dyDescent="0.4">
      <c r="A20" s="98" t="s">
        <v>43</v>
      </c>
      <c r="B20" s="99">
        <f>'Project Costs'!D49</f>
        <v>0</v>
      </c>
      <c r="C20" s="99">
        <f>'Project Costs'!E49</f>
        <v>0</v>
      </c>
      <c r="D20" s="99">
        <f>'Project Costs'!F49</f>
        <v>0</v>
      </c>
      <c r="E20" s="100">
        <f>'Project Costs'!I49</f>
        <v>0</v>
      </c>
    </row>
    <row r="21" spans="1:6" ht="22.15" customHeight="1" thickBot="1" x14ac:dyDescent="0.4">
      <c r="A21" s="101" t="s">
        <v>44</v>
      </c>
      <c r="B21" s="103">
        <f>'Project Costs'!D50</f>
        <v>0</v>
      </c>
      <c r="C21" s="104">
        <f>'Project Costs'!E50</f>
        <v>0</v>
      </c>
      <c r="D21" s="104">
        <f>'Project Costs'!F50</f>
        <v>0</v>
      </c>
      <c r="E21" s="105">
        <f>'Project Costs'!I50</f>
        <v>0</v>
      </c>
    </row>
    <row r="22" spans="1:6" ht="8.65" customHeight="1" thickBot="1" x14ac:dyDescent="0.4">
      <c r="A22" s="102"/>
      <c r="B22" s="102"/>
    </row>
    <row r="23" spans="1:6" ht="26.15" customHeight="1" thickBot="1" x14ac:dyDescent="0.4">
      <c r="A23" s="88" t="s">
        <v>42</v>
      </c>
      <c r="B23" s="88">
        <f>'Project Costs'!D51</f>
        <v>0</v>
      </c>
      <c r="C23" s="88">
        <f>'Project Costs'!E51</f>
        <v>0</v>
      </c>
      <c r="D23" s="88">
        <f>'Project Costs'!F51</f>
        <v>0</v>
      </c>
      <c r="E23" s="90">
        <f>'Project Costs'!I51</f>
        <v>0</v>
      </c>
    </row>
    <row r="24" spans="1:6" ht="6.65" customHeight="1" thickBot="1" x14ac:dyDescent="0.4"/>
    <row r="25" spans="1:6" s="10" customFormat="1" ht="19.899999999999999" customHeight="1" thickBot="1" x14ac:dyDescent="0.4">
      <c r="A25" s="257" t="s">
        <v>72</v>
      </c>
      <c r="B25" s="258"/>
      <c r="C25" s="258"/>
      <c r="D25" s="258"/>
      <c r="E25" s="258"/>
      <c r="F25" s="259"/>
    </row>
    <row r="26" spans="1:6" s="10" customFormat="1" ht="30" customHeight="1" thickBot="1" x14ac:dyDescent="0.4">
      <c r="A26" s="47" t="s">
        <v>73</v>
      </c>
      <c r="B26" s="43" t="str">
        <f>FY_1</f>
        <v>2025-2026</v>
      </c>
      <c r="C26" s="43" t="str">
        <f>FY_2</f>
        <v>2026-2027</v>
      </c>
      <c r="D26" s="43" t="str">
        <f>FY_3</f>
        <v>2027-2028</v>
      </c>
      <c r="E26" s="43" t="s">
        <v>20</v>
      </c>
      <c r="F26" s="44" t="s">
        <v>74</v>
      </c>
    </row>
    <row r="27" spans="1:6" s="10" customFormat="1" ht="19.899999999999999" customHeight="1" thickBot="1" x14ac:dyDescent="0.4">
      <c r="A27" s="139" t="s">
        <v>75</v>
      </c>
      <c r="B27" s="140">
        <f>'Project Funding'!B15</f>
        <v>0</v>
      </c>
      <c r="C27" s="140">
        <f>'Project Funding'!C15</f>
        <v>0</v>
      </c>
      <c r="D27" s="140">
        <f>'Project Funding'!D15</f>
        <v>0</v>
      </c>
      <c r="E27" s="140">
        <f>'Project Funding'!E15</f>
        <v>0</v>
      </c>
      <c r="F27" s="141" t="str">
        <f>'Project Funding'!F15</f>
        <v>0%</v>
      </c>
    </row>
    <row r="28" spans="1:6" ht="4.9000000000000004" customHeight="1" thickBot="1" x14ac:dyDescent="0.4">
      <c r="E28" s="11"/>
      <c r="F28" s="11"/>
    </row>
    <row r="29" spans="1:6" x14ac:dyDescent="0.35">
      <c r="A29" s="244" t="s">
        <v>76</v>
      </c>
      <c r="B29" s="245"/>
      <c r="C29" s="245"/>
      <c r="D29" s="245"/>
      <c r="E29" s="245"/>
      <c r="F29" s="246"/>
    </row>
    <row r="30" spans="1:6" x14ac:dyDescent="0.35">
      <c r="A30" s="239" t="s">
        <v>60</v>
      </c>
      <c r="B30" s="240"/>
      <c r="C30" s="240"/>
      <c r="D30" s="240"/>
      <c r="E30" s="94">
        <f>'Project Funding'!D40</f>
        <v>0</v>
      </c>
      <c r="F30" s="92" t="str">
        <f>'Project Funding'!E40</f>
        <v>0%</v>
      </c>
    </row>
    <row r="31" spans="1:6" x14ac:dyDescent="0.35">
      <c r="A31" s="241" t="s">
        <v>62</v>
      </c>
      <c r="B31" s="242"/>
      <c r="C31" s="242"/>
      <c r="D31" s="243"/>
      <c r="E31" s="95">
        <f>'Project Funding'!D42</f>
        <v>0</v>
      </c>
      <c r="F31" s="93" t="str">
        <f>'Project Funding'!E42</f>
        <v>0%</v>
      </c>
    </row>
    <row r="32" spans="1:6" x14ac:dyDescent="0.35">
      <c r="A32" s="241" t="s">
        <v>55</v>
      </c>
      <c r="B32" s="242"/>
      <c r="C32" s="242"/>
      <c r="D32" s="243"/>
      <c r="E32" s="95">
        <f>'Project Funding'!D43</f>
        <v>0</v>
      </c>
      <c r="F32" s="93" t="str">
        <f>'Project Funding'!E43</f>
        <v>0%</v>
      </c>
    </row>
    <row r="33" spans="1:6" x14ac:dyDescent="0.35">
      <c r="A33" s="241" t="s">
        <v>63</v>
      </c>
      <c r="B33" s="242"/>
      <c r="C33" s="242"/>
      <c r="D33" s="243"/>
      <c r="E33" s="95">
        <f>'Project Funding'!D44</f>
        <v>0</v>
      </c>
      <c r="F33" s="93" t="str">
        <f>'Project Funding'!E44</f>
        <v>0%</v>
      </c>
    </row>
    <row r="34" spans="1:6" x14ac:dyDescent="0.35">
      <c r="A34" s="241" t="s">
        <v>64</v>
      </c>
      <c r="B34" s="242"/>
      <c r="C34" s="242"/>
      <c r="D34" s="242"/>
      <c r="E34" s="95">
        <f>'Project Funding'!D45</f>
        <v>0</v>
      </c>
      <c r="F34" s="93" t="str">
        <f>'Project Funding'!E45</f>
        <v>0%</v>
      </c>
    </row>
    <row r="35" spans="1:6" ht="14.65" customHeight="1" x14ac:dyDescent="0.35">
      <c r="A35" s="241" t="s">
        <v>65</v>
      </c>
      <c r="B35" s="242"/>
      <c r="C35" s="242"/>
      <c r="D35" s="242"/>
      <c r="E35" s="95">
        <f>'Project Funding'!D46</f>
        <v>0</v>
      </c>
      <c r="F35" s="93" t="str">
        <f>'Project Funding'!E46</f>
        <v>0%</v>
      </c>
    </row>
    <row r="36" spans="1:6" x14ac:dyDescent="0.35">
      <c r="A36" s="241" t="s">
        <v>67</v>
      </c>
      <c r="B36" s="242"/>
      <c r="C36" s="242"/>
      <c r="D36" s="242"/>
      <c r="E36" s="95">
        <f>'Project Funding'!D48</f>
        <v>0</v>
      </c>
      <c r="F36" s="93" t="str">
        <f>'Project Funding'!E48</f>
        <v>0%</v>
      </c>
    </row>
    <row r="37" spans="1:6" ht="15" thickBot="1" x14ac:dyDescent="0.4">
      <c r="A37" s="254" t="s">
        <v>66</v>
      </c>
      <c r="B37" s="255"/>
      <c r="C37" s="255"/>
      <c r="D37" s="256"/>
      <c r="E37" s="97">
        <f>'Project Funding'!D47</f>
        <v>0</v>
      </c>
      <c r="F37" s="108" t="str">
        <f>'Project Funding'!E47</f>
        <v>0%</v>
      </c>
    </row>
    <row r="38" spans="1:6" ht="22.15" customHeight="1" thickTop="1" thickBot="1" x14ac:dyDescent="0.4">
      <c r="A38" s="250" t="s">
        <v>58</v>
      </c>
      <c r="B38" s="251"/>
      <c r="C38" s="251"/>
      <c r="D38" s="251"/>
      <c r="E38" s="107">
        <f>'Project Funding'!D49</f>
        <v>0</v>
      </c>
      <c r="F38" s="109" t="str">
        <f>'Project Funding'!E49</f>
        <v>0%</v>
      </c>
    </row>
    <row r="39" spans="1:6" ht="4.9000000000000004" customHeight="1" thickBot="1" x14ac:dyDescent="0.4">
      <c r="E39" s="11"/>
      <c r="F39" s="11"/>
    </row>
    <row r="40" spans="1:6" s="10" customFormat="1" ht="27.65" customHeight="1" thickBot="1" x14ac:dyDescent="0.4">
      <c r="A40" s="252" t="s">
        <v>77</v>
      </c>
      <c r="B40" s="253"/>
      <c r="C40" s="253"/>
      <c r="D40" s="253"/>
      <c r="E40" s="96">
        <f>'Project Funding'!E15+'Project Funding'!E16</f>
        <v>0</v>
      </c>
      <c r="F40" s="89" t="str">
        <f>IFERROR((E40/E23), "0%")</f>
        <v>0%</v>
      </c>
    </row>
    <row r="41" spans="1:6" ht="4.9000000000000004" customHeight="1" thickBot="1" x14ac:dyDescent="0.4">
      <c r="E41" s="11"/>
      <c r="F41" s="11"/>
    </row>
    <row r="42" spans="1:6" s="45" customFormat="1" ht="25.15" customHeight="1" thickBot="1" x14ac:dyDescent="0.4">
      <c r="A42" s="247" t="s">
        <v>78</v>
      </c>
      <c r="B42" s="248"/>
      <c r="C42" s="248"/>
      <c r="D42" s="249"/>
      <c r="E42" s="91">
        <f>SUM(E31:E33,E27)</f>
        <v>0</v>
      </c>
      <c r="F42" s="89" t="str">
        <f>IFERROR(E42/E40, "0%")</f>
        <v>0%</v>
      </c>
    </row>
    <row r="43" spans="1:6" x14ac:dyDescent="0.35">
      <c r="E43" s="11"/>
      <c r="F43" s="11"/>
    </row>
    <row r="44" spans="1:6" ht="12" customHeight="1" x14ac:dyDescent="0.35"/>
    <row r="45" spans="1:6" ht="12" customHeight="1" x14ac:dyDescent="0.35"/>
    <row r="46" spans="1:6" ht="12" customHeight="1" x14ac:dyDescent="0.35"/>
    <row r="47" spans="1:6" ht="12" customHeight="1" x14ac:dyDescent="0.35"/>
    <row r="48" spans="1:6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313" spans="9:9" ht="20.149999999999999" customHeight="1" x14ac:dyDescent="0.35"/>
    <row r="316" spans="9:9" ht="15" customHeight="1" x14ac:dyDescent="0.35">
      <c r="I316" s="5"/>
    </row>
    <row r="324" spans="1:6" s="10" customFormat="1" ht="20.149999999999999" customHeight="1" x14ac:dyDescent="0.35">
      <c r="A324"/>
      <c r="B324"/>
      <c r="C324"/>
      <c r="D324"/>
      <c r="E324"/>
      <c r="F324"/>
    </row>
    <row r="325" spans="1:6" ht="7.15" customHeight="1" x14ac:dyDescent="0.35"/>
    <row r="326" spans="1:6" s="10" customFormat="1" ht="45" customHeight="1" x14ac:dyDescent="0.35">
      <c r="A326"/>
      <c r="B326"/>
      <c r="C326"/>
      <c r="D326"/>
      <c r="E326"/>
      <c r="F326"/>
    </row>
    <row r="328" spans="1:6" ht="7.15" customHeight="1" x14ac:dyDescent="0.35"/>
    <row r="329" spans="1:6" s="10" customFormat="1" ht="45" customHeight="1" x14ac:dyDescent="0.35">
      <c r="A329"/>
      <c r="B329"/>
      <c r="C329"/>
      <c r="D329"/>
      <c r="E329"/>
      <c r="F329"/>
    </row>
    <row r="335" spans="1:6" ht="7.15" customHeight="1" x14ac:dyDescent="0.35"/>
    <row r="336" spans="1:6" s="10" customFormat="1" ht="30" customHeight="1" x14ac:dyDescent="0.35">
      <c r="A336"/>
      <c r="B336"/>
      <c r="C336"/>
      <c r="D336"/>
      <c r="E336"/>
      <c r="F336"/>
    </row>
    <row r="338" spans="1:6" s="10" customFormat="1" ht="20.149999999999999" customHeight="1" x14ac:dyDescent="0.35">
      <c r="A338"/>
      <c r="B338"/>
      <c r="C338"/>
      <c r="D338"/>
      <c r="E338"/>
      <c r="F338"/>
    </row>
    <row r="339" spans="1:6" ht="15" customHeight="1" x14ac:dyDescent="0.35"/>
    <row r="340" spans="1:6" ht="7.15" customHeight="1" x14ac:dyDescent="0.35"/>
    <row r="341" spans="1:6" ht="30" customHeight="1" x14ac:dyDescent="0.35"/>
    <row r="344" spans="1:6" ht="7.15" customHeight="1" x14ac:dyDescent="0.35"/>
    <row r="345" spans="1:6" ht="30" customHeight="1" x14ac:dyDescent="0.35"/>
    <row r="346" spans="1:6" ht="15" customHeight="1" x14ac:dyDescent="0.35"/>
    <row r="348" spans="1:6" ht="7.15" customHeight="1" x14ac:dyDescent="0.35"/>
    <row r="351" spans="1:6" ht="15" customHeight="1" x14ac:dyDescent="0.35"/>
    <row r="352" spans="1:6" s="12" customFormat="1" x14ac:dyDescent="0.35">
      <c r="A352"/>
      <c r="B352"/>
      <c r="C352"/>
      <c r="D352"/>
      <c r="E352"/>
      <c r="F352"/>
    </row>
    <row r="359" spans="1:6" ht="7.15" customHeight="1" x14ac:dyDescent="0.35"/>
    <row r="360" spans="1:6" ht="20.149999999999999" customHeight="1" x14ac:dyDescent="0.35"/>
    <row r="362" spans="1:6" s="46" customFormat="1" x14ac:dyDescent="0.35">
      <c r="A362"/>
      <c r="B362"/>
      <c r="C362"/>
      <c r="D362"/>
      <c r="E362"/>
      <c r="F362"/>
    </row>
    <row r="364" spans="1:6" s="46" customFormat="1" x14ac:dyDescent="0.35">
      <c r="A364"/>
      <c r="B364"/>
      <c r="C364"/>
      <c r="D364"/>
      <c r="E364"/>
      <c r="F364"/>
    </row>
  </sheetData>
  <sheetProtection algorithmName="SHA-256" hashValue="xBepwDk6krFX2HbdDTht7BlYrKP01p+q2asZZTwyQCQ=" saltValue="zO/1SnFOxDfdFeMCrjSJRA==" spinCount="100000" sheet="1" objects="1" scenarios="1" selectLockedCells="1"/>
  <mergeCells count="21">
    <mergeCell ref="B2:F2"/>
    <mergeCell ref="B3:F3"/>
    <mergeCell ref="A10:F10"/>
    <mergeCell ref="A25:F25"/>
    <mergeCell ref="A5:F5"/>
    <mergeCell ref="A8:F8"/>
    <mergeCell ref="A9:E9"/>
    <mergeCell ref="A12:E12"/>
    <mergeCell ref="A7:E7"/>
    <mergeCell ref="A42:D42"/>
    <mergeCell ref="A34:D34"/>
    <mergeCell ref="A35:D35"/>
    <mergeCell ref="A36:D36"/>
    <mergeCell ref="A38:D38"/>
    <mergeCell ref="A40:D40"/>
    <mergeCell ref="A37:D37"/>
    <mergeCell ref="A30:D30"/>
    <mergeCell ref="A31:D31"/>
    <mergeCell ref="A29:F29"/>
    <mergeCell ref="A32:D32"/>
    <mergeCell ref="A33:D33"/>
  </mergeCells>
  <conditionalFormatting sqref="A23:E23 E40">
    <cfRule type="expression" dxfId="1" priority="6">
      <formula>$E$40&lt;&gt;$E$23</formula>
    </cfRule>
  </conditionalFormatting>
  <conditionalFormatting sqref="B2:B4">
    <cfRule type="cellIs" dxfId="0" priority="2" operator="equal">
      <formula>0</formula>
    </cfRule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"/>
  <dimension ref="A1:K9"/>
  <sheetViews>
    <sheetView workbookViewId="0">
      <selection activeCell="I33" sqref="I33"/>
    </sheetView>
  </sheetViews>
  <sheetFormatPr defaultColWidth="9.26953125" defaultRowHeight="14.5" x14ac:dyDescent="0.35"/>
  <cols>
    <col min="1" max="1" width="36.26953125" customWidth="1"/>
    <col min="2" max="2" width="31.7265625" style="11" customWidth="1"/>
    <col min="3" max="3" width="22.26953125" bestFit="1" customWidth="1"/>
    <col min="4" max="4" width="5" customWidth="1"/>
    <col min="5" max="5" width="10.453125" style="11" bestFit="1" customWidth="1"/>
    <col min="6" max="6" width="5" bestFit="1" customWidth="1"/>
    <col min="7" max="7" width="9.7265625" bestFit="1" customWidth="1"/>
    <col min="8" max="8" width="5" customWidth="1"/>
    <col min="9" max="9" width="10.453125" bestFit="1" customWidth="1"/>
    <col min="10" max="10" width="5" customWidth="1"/>
    <col min="11" max="11" width="30.7265625" bestFit="1" customWidth="1"/>
  </cols>
  <sheetData>
    <row r="1" spans="1:11" x14ac:dyDescent="0.35">
      <c r="A1" s="46" t="s">
        <v>79</v>
      </c>
      <c r="B1" s="111" t="s">
        <v>80</v>
      </c>
      <c r="K1" s="46" t="s">
        <v>81</v>
      </c>
    </row>
    <row r="2" spans="1:11" x14ac:dyDescent="0.35">
      <c r="A2" t="s">
        <v>28</v>
      </c>
      <c r="B2" s="112" t="s">
        <v>82</v>
      </c>
      <c r="C2" s="14" t="s">
        <v>83</v>
      </c>
      <c r="E2" s="26" t="s">
        <v>84</v>
      </c>
      <c r="F2" s="27">
        <v>2025</v>
      </c>
      <c r="G2" s="28" t="str">
        <f>F2&amp;"-"&amp; F2+1</f>
        <v>2025-2026</v>
      </c>
      <c r="I2" t="s">
        <v>85</v>
      </c>
      <c r="K2" s="14" t="s">
        <v>60</v>
      </c>
    </row>
    <row r="3" spans="1:11" x14ac:dyDescent="0.35">
      <c r="A3" t="s">
        <v>22</v>
      </c>
      <c r="B3" s="112" t="s">
        <v>86</v>
      </c>
      <c r="E3" s="29" t="s">
        <v>87</v>
      </c>
      <c r="F3">
        <f>Start_Year+5</f>
        <v>2030</v>
      </c>
      <c r="G3" s="30" t="str">
        <f>F2+1&amp;"-"&amp; F2+2</f>
        <v>2026-2027</v>
      </c>
      <c r="I3" t="s">
        <v>56</v>
      </c>
      <c r="K3" s="14" t="s">
        <v>62</v>
      </c>
    </row>
    <row r="4" spans="1:11" x14ac:dyDescent="0.35">
      <c r="A4" t="s">
        <v>29</v>
      </c>
      <c r="B4" s="112" t="s">
        <v>88</v>
      </c>
      <c r="E4" s="29"/>
      <c r="G4" s="30" t="str">
        <f xml:space="preserve"> F2+2&amp;"-"&amp; F2+3</f>
        <v>2027-2028</v>
      </c>
      <c r="K4" t="s">
        <v>55</v>
      </c>
    </row>
    <row r="5" spans="1:11" x14ac:dyDescent="0.35">
      <c r="A5" t="s">
        <v>30</v>
      </c>
      <c r="B5" s="112" t="s">
        <v>67</v>
      </c>
      <c r="E5" s="29"/>
      <c r="G5" s="30" t="str">
        <f>F2+3&amp;"-"&amp; F2+4</f>
        <v>2028-2029</v>
      </c>
      <c r="K5" t="s">
        <v>63</v>
      </c>
    </row>
    <row r="6" spans="1:11" x14ac:dyDescent="0.35">
      <c r="A6" t="s">
        <v>31</v>
      </c>
      <c r="B6" s="112"/>
      <c r="E6" s="29"/>
      <c r="G6" s="30" t="str">
        <f>F2+4&amp;"-"&amp; F2+5</f>
        <v>2029-2030</v>
      </c>
      <c r="K6" t="s">
        <v>64</v>
      </c>
    </row>
    <row r="7" spans="1:11" x14ac:dyDescent="0.35">
      <c r="A7" t="s">
        <v>32</v>
      </c>
      <c r="B7" s="112"/>
      <c r="E7" s="31"/>
      <c r="F7" s="25"/>
      <c r="G7" s="32"/>
      <c r="K7" t="s">
        <v>65</v>
      </c>
    </row>
    <row r="8" spans="1:11" x14ac:dyDescent="0.35">
      <c r="A8" t="s">
        <v>23</v>
      </c>
      <c r="B8" s="112"/>
      <c r="K8" t="s">
        <v>66</v>
      </c>
    </row>
    <row r="9" spans="1:11" x14ac:dyDescent="0.35">
      <c r="A9" t="s">
        <v>24</v>
      </c>
      <c r="B9" s="112"/>
      <c r="K9" t="s">
        <v>67</v>
      </c>
    </row>
  </sheetData>
  <sheetProtection algorithmName="SHA-256" hashValue="z/zpg45yaJJdBFmQvDgkOgL/hiPrLUFMCp/r6YwN9zo=" saltValue="GwoRGFQgEWd6d8rePr15bg==" spinCount="100000" sheet="1" formatCells="0" formatColumns="0" formatRow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F7775AF32DE4F8EC0FE75B826748F" ma:contentTypeVersion="8" ma:contentTypeDescription="Create a new document." ma:contentTypeScope="" ma:versionID="e438299f58d8aa46d9603f0273bcd4af">
  <xsd:schema xmlns:xsd="http://www.w3.org/2001/XMLSchema" xmlns:xs="http://www.w3.org/2001/XMLSchema" xmlns:p="http://schemas.microsoft.com/office/2006/metadata/properties" xmlns:ns2="3575207d-268a-411a-a871-c3351444bcff" targetNamespace="http://schemas.microsoft.com/office/2006/metadata/properties" ma:root="true" ma:fieldsID="165cc9e38b0bfdc0b26780debb57f891" ns2:_="">
    <xsd:import namespace="3575207d-268a-411a-a871-c3351444bc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207d-268a-411a-a871-c3351444b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A46C4-7B27-41A8-AC85-01AFDF1A3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A08CB-E892-4AE4-814E-40A51562A09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575207d-268a-411a-a871-c3351444bc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D7434A-A427-47F0-A031-9E948E8CC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5207d-268a-411a-a871-c3351444b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Getting started</vt:lpstr>
      <vt:lpstr>Project Team</vt:lpstr>
      <vt:lpstr>Project Costs</vt:lpstr>
      <vt:lpstr>Project Funding</vt:lpstr>
      <vt:lpstr>Project Budget Summary</vt:lpstr>
      <vt:lpstr>Lists_AI-CAF</vt:lpstr>
      <vt:lpstr>End_Year</vt:lpstr>
      <vt:lpstr>FY_1</vt:lpstr>
      <vt:lpstr>FY_2</vt:lpstr>
      <vt:lpstr>FY_3</vt:lpstr>
      <vt:lpstr>FY_4</vt:lpstr>
      <vt:lpstr>FY_5</vt:lpstr>
      <vt:lpstr>IRD</vt:lpstr>
      <vt:lpstr>Start_Year</vt:lpstr>
    </vt:vector>
  </TitlesOfParts>
  <Manager/>
  <Company>AAFC-AAC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Heifets, Irina</dc:creator>
  <cp:keywords/>
  <dc:description/>
  <cp:lastModifiedBy>Hajjaji, Sarah (she, her | elle, la) (ISED/ISDE)</cp:lastModifiedBy>
  <cp:revision/>
  <dcterms:created xsi:type="dcterms:W3CDTF">2017-08-22T17:53:09Z</dcterms:created>
  <dcterms:modified xsi:type="dcterms:W3CDTF">2025-06-26T18:40:08Z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0x010100750F7775AF32DE4F8EC0FE75B826748F</vt:lpwstr>
  </property>
  <property fmtid="{D5CDD505-2E9C-101B-9397-08002B2CF9AE}" pid="3" name="_AdHocReviewCycleID">
    <vt:i4>919661494</vt:i4>
  </property>
  <property fmtid="{D5CDD505-2E9C-101B-9397-08002B2CF9AE}" pid="4" name="_NewReviewCycle">
    <vt:lpwstr/>
  </property>
  <property fmtid="{D5CDD505-2E9C-101B-9397-08002B2CF9AE}" pid="5" name="_EmailSubject">
    <vt:lpwstr>AI Compute Access Fund - Updated budget template</vt:lpwstr>
  </property>
  <property fmtid="{D5CDD505-2E9C-101B-9397-08002B2CF9AE}" pid="6" name="_AuthorEmail">
    <vt:lpwstr>alexandra.mackenzie@ised-isde.gc.ca</vt:lpwstr>
  </property>
  <property fmtid="{D5CDD505-2E9C-101B-9397-08002B2CF9AE}" pid="7" name="_AuthorEmailDisplayName">
    <vt:lpwstr>MacKenzie, Alexandra (ISED/ISDE)</vt:lpwstr>
  </property>
</Properties>
</file>