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londejl\AppData\Local\Microsoft\Windows\INetCache\Content.Outlook\BSR218TZ\"/>
    </mc:Choice>
  </mc:AlternateContent>
  <bookViews>
    <workbookView xWindow="210" yWindow="90" windowWidth="22530" windowHeight="891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9" i="1" l="1"/>
  <c r="E8" i="1"/>
  <c r="E7" i="1"/>
  <c r="E6" i="1"/>
  <c r="E5" i="1"/>
  <c r="E6" i="3"/>
  <c r="E5" i="3"/>
  <c r="E4" i="3"/>
  <c r="E3" i="3"/>
  <c r="E2" i="3"/>
  <c r="C60" i="1" l="1"/>
  <c r="B60" i="1"/>
  <c r="C51" i="1" l="1"/>
  <c r="B51" i="1"/>
  <c r="C42" i="1" l="1"/>
  <c r="B42" i="1"/>
  <c r="C33" i="1"/>
  <c r="B33" i="1"/>
  <c r="C24" i="1"/>
  <c r="B24" i="1"/>
</calcChain>
</file>

<file path=xl/sharedStrings.xml><?xml version="1.0" encoding="utf-8"?>
<sst xmlns="http://schemas.openxmlformats.org/spreadsheetml/2006/main" count="136" uniqueCount="73">
  <si>
    <t>Region</t>
  </si>
  <si>
    <t>Total Dollar Value</t>
  </si>
  <si>
    <t>Nunavut</t>
  </si>
  <si>
    <t>NWT</t>
  </si>
  <si>
    <t>Yukon</t>
  </si>
  <si>
    <t>Total</t>
  </si>
  <si>
    <t>Third Party Delivery</t>
  </si>
  <si>
    <t>Business</t>
  </si>
  <si>
    <t># of Projects</t>
  </si>
  <si>
    <t>Women entrepreneurs</t>
  </si>
  <si>
    <t>CC</t>
  </si>
  <si>
    <t>Recipient</t>
  </si>
  <si>
    <t>Functional Area</t>
  </si>
  <si>
    <t>Internal Order #</t>
  </si>
  <si>
    <t>Internal Order Description</t>
  </si>
  <si>
    <t>GL Account</t>
  </si>
  <si>
    <t>Current Status</t>
  </si>
  <si>
    <t>Last Approved By</t>
  </si>
  <si>
    <t>Last Approved Date</t>
  </si>
  <si>
    <t>Last Assigned By</t>
  </si>
  <si>
    <t>Last Assigned Date</t>
  </si>
  <si>
    <t>Amount</t>
  </si>
  <si>
    <t>4100</t>
  </si>
  <si>
    <t>9218</t>
  </si>
  <si>
    <t>7171 - WOMEN ENTREPRENEUR'P FUND</t>
  </si>
  <si>
    <t>BZOKT</t>
  </si>
  <si>
    <t>PAUKTUUTIT - ANGIQATIGIK EC DEV STRATEGY</t>
  </si>
  <si>
    <t>82453</t>
  </si>
  <si>
    <t>Obligated</t>
  </si>
  <si>
    <t>Ryan, Geoff</t>
  </si>
  <si>
    <t>4200</t>
  </si>
  <si>
    <t>9158</t>
  </si>
  <si>
    <t>BZRJH</t>
  </si>
  <si>
    <t>ALIETUM - INNOVATIVE SENSING</t>
  </si>
  <si>
    <t>82121</t>
  </si>
  <si>
    <t>Naidoo, Neela</t>
  </si>
  <si>
    <t>4300</t>
  </si>
  <si>
    <t>9193</t>
  </si>
  <si>
    <t>BZUIC</t>
  </si>
  <si>
    <t>LUMEL - MOBILE GLASS BLOWING</t>
  </si>
  <si>
    <t>Curteanu, Jocelyn</t>
  </si>
  <si>
    <t>9195</t>
  </si>
  <si>
    <t>BZUID</t>
  </si>
  <si>
    <t>CARMACKS HOTEL - CANNABIS RETAIL SPACE</t>
  </si>
  <si>
    <t>Pattimore, Kirsten</t>
  </si>
  <si>
    <t>9196</t>
  </si>
  <si>
    <t>BZKIA</t>
  </si>
  <si>
    <t>KRYOTEK - DRILL TECH EXPORT</t>
  </si>
  <si>
    <t>9368</t>
  </si>
  <si>
    <t>BZCIT</t>
  </si>
  <si>
    <t>YUKON SOAPS - PLANNING FOR GROWTH</t>
  </si>
  <si>
    <t>82111</t>
  </si>
  <si>
    <t>Fuller, Ingrid</t>
  </si>
  <si>
    <t>9390</t>
  </si>
  <si>
    <t>BZQIE</t>
  </si>
  <si>
    <t>SMRT WOMEN - ONLINE ACADEMY LAUNCH</t>
  </si>
  <si>
    <t>Clean tech</t>
  </si>
  <si>
    <t>Indigenous</t>
  </si>
  <si>
    <t>Category</t>
  </si>
  <si>
    <t xml:space="preserve">   Grand Total</t>
  </si>
  <si>
    <t>Third Parties</t>
  </si>
  <si>
    <t xml:space="preserve">Businesses </t>
  </si>
  <si>
    <t xml:space="preserve">Women Entrepreneurs </t>
  </si>
  <si>
    <t xml:space="preserve">Clean Technology </t>
  </si>
  <si>
    <t xml:space="preserve">   Nunavut</t>
  </si>
  <si>
    <t>CanNor provided over $11 M to third parties in support of business development.</t>
  </si>
  <si>
    <t>CanNor provided over $8M in direct support to businesses</t>
  </si>
  <si>
    <t>CanNor provided over $2.7M to women entrepreneurs</t>
  </si>
  <si>
    <t>CanNor provided over $17M for clean technology</t>
  </si>
  <si>
    <t>CanNor provided over $74.8M to indigenous organizations</t>
  </si>
  <si>
    <t>CanNor funding by Category and Territory</t>
  </si>
  <si>
    <t xml:space="preserve">2015 - Present (data as of Feb. 21, 2020) </t>
  </si>
  <si>
    <t>Summary: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</si>
</sst>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\ yyyy\/mm\/dd"/>
    <numFmt numFmtId="166" formatCode="[$$-409]#,##0.00_);\([$$-409]#,##0.00\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0" xfId="0" applyBorder="1"/>
    <xf numFmtId="164" fontId="0" fillId="0" borderId="0" xfId="1" applyNumberFormat="1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164" fontId="0" fillId="0" borderId="8" xfId="1" applyNumberFormat="1" applyFont="1" applyBorder="1" applyAlignment="1">
      <alignment horizontal="center"/>
    </xf>
    <xf numFmtId="0" fontId="0" fillId="0" borderId="9" xfId="0" applyBorder="1"/>
    <xf numFmtId="0" fontId="0" fillId="0" borderId="8" xfId="0" applyBorder="1"/>
    <xf numFmtId="164" fontId="0" fillId="0" borderId="8" xfId="1" applyNumberFormat="1" applyFont="1" applyBorder="1"/>
    <xf numFmtId="0" fontId="0" fillId="0" borderId="0" xfId="0" applyAlignment="1">
      <alignment vertical="top"/>
    </xf>
    <xf numFmtId="165" fontId="0" fillId="0" borderId="0" xfId="0" applyNumberFormat="1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2" fillId="2" borderId="10" xfId="0" applyFont="1" applyFill="1" applyBorder="1"/>
    <xf numFmtId="164" fontId="2" fillId="2" borderId="11" xfId="1" applyNumberFormat="1" applyFont="1" applyFill="1" applyBorder="1"/>
    <xf numFmtId="164" fontId="2" fillId="2" borderId="12" xfId="1" applyNumberFormat="1" applyFont="1" applyFill="1" applyBorder="1"/>
    <xf numFmtId="0" fontId="0" fillId="3" borderId="10" xfId="0" applyFont="1" applyFill="1" applyBorder="1"/>
    <xf numFmtId="164" fontId="0" fillId="3" borderId="11" xfId="1" applyNumberFormat="1" applyFont="1" applyFill="1" applyBorder="1"/>
    <xf numFmtId="164" fontId="0" fillId="3" borderId="12" xfId="1" applyNumberFormat="1" applyFont="1" applyFill="1" applyBorder="1"/>
    <xf numFmtId="0" fontId="0" fillId="0" borderId="10" xfId="0" applyFont="1" applyBorder="1"/>
    <xf numFmtId="164" fontId="0" fillId="0" borderId="11" xfId="1" applyNumberFormat="1" applyFont="1" applyBorder="1"/>
    <xf numFmtId="164" fontId="0" fillId="0" borderId="12" xfId="1" applyNumberFormat="1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Border="1"/>
    <xf numFmtId="164" fontId="0" fillId="0" borderId="0" xfId="1" applyNumberFormat="1" applyFont="1" applyFill="1" applyBorder="1"/>
    <xf numFmtId="0" fontId="0" fillId="0" borderId="0" xfId="0" applyFill="1"/>
    <xf numFmtId="164" fontId="0" fillId="0" borderId="0" xfId="1" applyNumberFormat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abSelected="1" workbookViewId="0">
      <selection activeCell="A11" sqref="A11"/>
    </sheetView>
  </sheetViews>
  <sheetFormatPr defaultRowHeight="15" x14ac:dyDescent="0.25"/>
  <cols>
    <col min="1" max="1" width="20" bestFit="1" customWidth="1"/>
    <col min="2" max="2" width="12.5703125" bestFit="1" customWidth="1"/>
    <col min="3" max="3" width="18.42578125" style="1" bestFit="1" customWidth="1"/>
    <col min="4" max="4" width="12.5703125" bestFit="1" customWidth="1"/>
    <col min="5" max="5" width="13.5703125" bestFit="1" customWidth="1"/>
  </cols>
  <sheetData>
    <row r="1" spans="1:6" x14ac:dyDescent="0.25">
      <c r="A1" s="36" t="s">
        <v>70</v>
      </c>
      <c r="B1" s="36"/>
      <c r="C1" s="36"/>
      <c r="D1" s="36"/>
      <c r="E1" s="36"/>
      <c r="F1" s="36"/>
    </row>
    <row r="2" spans="1:6" x14ac:dyDescent="0.25">
      <c r="A2" s="36" t="s">
        <v>71</v>
      </c>
      <c r="B2" s="36"/>
      <c r="C2" s="36"/>
      <c r="D2" s="36"/>
      <c r="E2" s="36"/>
      <c r="F2" s="36"/>
    </row>
    <row r="3" spans="1:6" ht="9" customHeight="1" x14ac:dyDescent="0.25">
      <c r="A3" s="35"/>
      <c r="B3" s="35"/>
      <c r="C3" s="35"/>
      <c r="D3" s="35"/>
      <c r="E3" s="35"/>
      <c r="F3" s="35"/>
    </row>
    <row r="4" spans="1:6" x14ac:dyDescent="0.25">
      <c r="A4" s="24" t="s">
        <v>58</v>
      </c>
      <c r="B4" s="25" t="s">
        <v>64</v>
      </c>
      <c r="C4" s="25" t="s">
        <v>3</v>
      </c>
      <c r="D4" s="25" t="s">
        <v>4</v>
      </c>
      <c r="E4" s="26" t="s">
        <v>59</v>
      </c>
    </row>
    <row r="5" spans="1:6" x14ac:dyDescent="0.25">
      <c r="A5" s="27" t="s">
        <v>60</v>
      </c>
      <c r="B5" s="28">
        <v>4936805</v>
      </c>
      <c r="C5" s="28">
        <v>4276098</v>
      </c>
      <c r="D5" s="28">
        <v>2048440</v>
      </c>
      <c r="E5" s="29">
        <f>SUM(B5:D5)</f>
        <v>11261343</v>
      </c>
    </row>
    <row r="6" spans="1:6" x14ac:dyDescent="0.25">
      <c r="A6" s="30" t="s">
        <v>61</v>
      </c>
      <c r="B6" s="31">
        <v>3384340</v>
      </c>
      <c r="C6" s="31">
        <v>1315506</v>
      </c>
      <c r="D6" s="31">
        <v>3458499</v>
      </c>
      <c r="E6" s="32">
        <f>SUM(B6:D6)</f>
        <v>8158345</v>
      </c>
    </row>
    <row r="7" spans="1:6" x14ac:dyDescent="0.25">
      <c r="A7" s="27" t="s">
        <v>62</v>
      </c>
      <c r="B7" s="28">
        <v>2139053</v>
      </c>
      <c r="C7" s="28">
        <v>201209</v>
      </c>
      <c r="D7" s="28">
        <v>411373</v>
      </c>
      <c r="E7" s="29">
        <f>SUM(B7:D7)</f>
        <v>2751635</v>
      </c>
    </row>
    <row r="8" spans="1:6" x14ac:dyDescent="0.25">
      <c r="A8" s="30" t="s">
        <v>63</v>
      </c>
      <c r="B8" s="31">
        <v>6724012</v>
      </c>
      <c r="C8" s="31">
        <v>3385974</v>
      </c>
      <c r="D8" s="31">
        <v>7304973</v>
      </c>
      <c r="E8" s="32">
        <f>SUM(B8:D8)</f>
        <v>17414959</v>
      </c>
    </row>
    <row r="9" spans="1:6" x14ac:dyDescent="0.25">
      <c r="A9" s="27" t="s">
        <v>57</v>
      </c>
      <c r="B9" s="28">
        <v>35295009.5</v>
      </c>
      <c r="C9" s="28">
        <v>15640490</v>
      </c>
      <c r="D9" s="28">
        <v>23941856</v>
      </c>
      <c r="E9" s="29">
        <f>SUM(B9:D9)</f>
        <v>74877355.5</v>
      </c>
    </row>
    <row r="10" spans="1:6" s="39" customFormat="1" ht="10.5" customHeight="1" x14ac:dyDescent="0.25">
      <c r="A10" s="37"/>
      <c r="B10" s="38"/>
      <c r="C10" s="38"/>
      <c r="D10" s="38"/>
      <c r="E10" s="38"/>
    </row>
    <row r="11" spans="1:6" s="39" customFormat="1" x14ac:dyDescent="0.25">
      <c r="A11" s="37" t="s">
        <v>72</v>
      </c>
      <c r="C11" s="40"/>
    </row>
    <row r="12" spans="1:6" x14ac:dyDescent="0.25">
      <c r="A12" t="s">
        <v>65</v>
      </c>
    </row>
    <row r="13" spans="1:6" x14ac:dyDescent="0.25">
      <c r="A13" t="s">
        <v>66</v>
      </c>
    </row>
    <row r="14" spans="1:6" x14ac:dyDescent="0.25">
      <c r="A14" t="s">
        <v>67</v>
      </c>
    </row>
    <row r="15" spans="1:6" x14ac:dyDescent="0.25">
      <c r="A15" t="s">
        <v>68</v>
      </c>
    </row>
    <row r="16" spans="1:6" x14ac:dyDescent="0.25">
      <c r="A16" t="s">
        <v>69</v>
      </c>
    </row>
    <row r="17" spans="1:4" ht="15.75" thickBot="1" x14ac:dyDescent="0.3"/>
    <row r="18" spans="1:4" x14ac:dyDescent="0.25">
      <c r="A18" s="33" t="s">
        <v>7</v>
      </c>
      <c r="B18" s="34"/>
      <c r="C18" s="34"/>
      <c r="D18" s="8"/>
    </row>
    <row r="19" spans="1:4" x14ac:dyDescent="0.25">
      <c r="A19" s="9" t="s">
        <v>0</v>
      </c>
      <c r="B19" s="10" t="s">
        <v>8</v>
      </c>
      <c r="C19" s="11" t="s">
        <v>1</v>
      </c>
      <c r="D19" s="12"/>
    </row>
    <row r="20" spans="1:4" x14ac:dyDescent="0.25">
      <c r="A20" s="9" t="s">
        <v>2</v>
      </c>
      <c r="B20" s="6">
        <v>13</v>
      </c>
      <c r="C20" s="7">
        <v>3384340</v>
      </c>
      <c r="D20" s="12"/>
    </row>
    <row r="21" spans="1:4" x14ac:dyDescent="0.25">
      <c r="A21" s="9" t="s">
        <v>3</v>
      </c>
      <c r="B21" s="6">
        <v>10</v>
      </c>
      <c r="C21" s="7">
        <v>1315506</v>
      </c>
      <c r="D21" s="12"/>
    </row>
    <row r="22" spans="1:4" x14ac:dyDescent="0.25">
      <c r="A22" s="9" t="s">
        <v>4</v>
      </c>
      <c r="B22" s="6">
        <v>23</v>
      </c>
      <c r="C22" s="7">
        <v>3458499</v>
      </c>
      <c r="D22" s="12"/>
    </row>
    <row r="23" spans="1:4" x14ac:dyDescent="0.25">
      <c r="A23" s="9"/>
      <c r="B23" s="6"/>
      <c r="C23" s="7"/>
      <c r="D23" s="12"/>
    </row>
    <row r="24" spans="1:4" ht="15.75" thickBot="1" x14ac:dyDescent="0.3">
      <c r="A24" s="9" t="s">
        <v>5</v>
      </c>
      <c r="B24" s="4">
        <f>SUM(B20:B23)</f>
        <v>46</v>
      </c>
      <c r="C24" s="5">
        <f>SUM(C20:C23)</f>
        <v>8158345</v>
      </c>
      <c r="D24" s="12"/>
    </row>
    <row r="25" spans="1:4" ht="16.5" thickTop="1" thickBot="1" x14ac:dyDescent="0.3">
      <c r="A25" s="13"/>
      <c r="B25" s="14"/>
      <c r="C25" s="15"/>
      <c r="D25" s="16"/>
    </row>
    <row r="26" spans="1:4" ht="15.75" thickBot="1" x14ac:dyDescent="0.3">
      <c r="B26" s="2"/>
      <c r="C26" s="3"/>
    </row>
    <row r="27" spans="1:4" x14ac:dyDescent="0.25">
      <c r="A27" s="33" t="s">
        <v>6</v>
      </c>
      <c r="B27" s="34"/>
      <c r="C27" s="34"/>
      <c r="D27" s="8"/>
    </row>
    <row r="28" spans="1:4" x14ac:dyDescent="0.25">
      <c r="A28" s="9" t="s">
        <v>0</v>
      </c>
      <c r="B28" s="10" t="s">
        <v>8</v>
      </c>
      <c r="C28" s="11" t="s">
        <v>1</v>
      </c>
      <c r="D28" s="12"/>
    </row>
    <row r="29" spans="1:4" x14ac:dyDescent="0.25">
      <c r="A29" s="9" t="s">
        <v>2</v>
      </c>
      <c r="B29" s="6">
        <v>4</v>
      </c>
      <c r="C29" s="7">
        <v>4936805</v>
      </c>
      <c r="D29" s="12"/>
    </row>
    <row r="30" spans="1:4" x14ac:dyDescent="0.25">
      <c r="A30" s="9" t="s">
        <v>3</v>
      </c>
      <c r="B30" s="6">
        <v>3</v>
      </c>
      <c r="C30" s="7">
        <v>4276098</v>
      </c>
      <c r="D30" s="12"/>
    </row>
    <row r="31" spans="1:4" x14ac:dyDescent="0.25">
      <c r="A31" s="9" t="s">
        <v>4</v>
      </c>
      <c r="B31" s="6">
        <v>3</v>
      </c>
      <c r="C31" s="7">
        <v>2048440</v>
      </c>
      <c r="D31" s="12"/>
    </row>
    <row r="32" spans="1:4" x14ac:dyDescent="0.25">
      <c r="A32" s="9"/>
      <c r="B32" s="6"/>
      <c r="C32" s="7"/>
      <c r="D32" s="12"/>
    </row>
    <row r="33" spans="1:4" ht="15.75" thickBot="1" x14ac:dyDescent="0.3">
      <c r="A33" s="9" t="s">
        <v>5</v>
      </c>
      <c r="B33" s="4">
        <f>SUM(B29:B32)</f>
        <v>10</v>
      </c>
      <c r="C33" s="5">
        <f>SUM(C29:C32)</f>
        <v>11261343</v>
      </c>
      <c r="D33" s="12"/>
    </row>
    <row r="34" spans="1:4" ht="16.5" thickTop="1" thickBot="1" x14ac:dyDescent="0.3">
      <c r="A34" s="13"/>
      <c r="B34" s="17"/>
      <c r="C34" s="18"/>
      <c r="D34" s="16"/>
    </row>
    <row r="35" spans="1:4" ht="15.75" thickBot="1" x14ac:dyDescent="0.3"/>
    <row r="36" spans="1:4" x14ac:dyDescent="0.25">
      <c r="A36" s="33" t="s">
        <v>9</v>
      </c>
      <c r="B36" s="34"/>
      <c r="C36" s="34"/>
      <c r="D36" s="8"/>
    </row>
    <row r="37" spans="1:4" x14ac:dyDescent="0.25">
      <c r="A37" s="9" t="s">
        <v>0</v>
      </c>
      <c r="B37" s="10" t="s">
        <v>8</v>
      </c>
      <c r="C37" s="11" t="s">
        <v>1</v>
      </c>
      <c r="D37" s="12"/>
    </row>
    <row r="38" spans="1:4" x14ac:dyDescent="0.25">
      <c r="A38" s="9" t="s">
        <v>2</v>
      </c>
      <c r="B38" s="6">
        <v>3</v>
      </c>
      <c r="C38" s="7">
        <v>2139053</v>
      </c>
      <c r="D38" s="12"/>
    </row>
    <row r="39" spans="1:4" x14ac:dyDescent="0.25">
      <c r="A39" s="9" t="s">
        <v>3</v>
      </c>
      <c r="B39" s="6">
        <v>3</v>
      </c>
      <c r="C39" s="7">
        <v>201209</v>
      </c>
      <c r="D39" s="12"/>
    </row>
    <row r="40" spans="1:4" x14ac:dyDescent="0.25">
      <c r="A40" s="9" t="s">
        <v>4</v>
      </c>
      <c r="B40" s="6">
        <v>6</v>
      </c>
      <c r="C40" s="7">
        <v>411373</v>
      </c>
      <c r="D40" s="12"/>
    </row>
    <row r="41" spans="1:4" x14ac:dyDescent="0.25">
      <c r="A41" s="9"/>
      <c r="B41" s="6"/>
      <c r="C41" s="7"/>
      <c r="D41" s="12"/>
    </row>
    <row r="42" spans="1:4" ht="15.75" thickBot="1" x14ac:dyDescent="0.3">
      <c r="A42" s="9" t="s">
        <v>5</v>
      </c>
      <c r="B42" s="4">
        <f>SUM(B38:B41)</f>
        <v>12</v>
      </c>
      <c r="C42" s="5">
        <f>SUM(C38:C41)</f>
        <v>2751635</v>
      </c>
      <c r="D42" s="12"/>
    </row>
    <row r="43" spans="1:4" ht="16.5" thickTop="1" thickBot="1" x14ac:dyDescent="0.3">
      <c r="A43" s="13"/>
      <c r="B43" s="17"/>
      <c r="C43" s="18"/>
      <c r="D43" s="16"/>
    </row>
    <row r="44" spans="1:4" ht="15.75" thickBot="1" x14ac:dyDescent="0.3"/>
    <row r="45" spans="1:4" x14ac:dyDescent="0.25">
      <c r="A45" s="33" t="s">
        <v>56</v>
      </c>
      <c r="B45" s="34"/>
      <c r="C45" s="34"/>
      <c r="D45" s="8"/>
    </row>
    <row r="46" spans="1:4" x14ac:dyDescent="0.25">
      <c r="A46" s="9" t="s">
        <v>0</v>
      </c>
      <c r="B46" s="10" t="s">
        <v>8</v>
      </c>
      <c r="C46" s="11" t="s">
        <v>1</v>
      </c>
      <c r="D46" s="12"/>
    </row>
    <row r="47" spans="1:4" x14ac:dyDescent="0.25">
      <c r="A47" s="9" t="s">
        <v>2</v>
      </c>
      <c r="B47" s="6">
        <v>13</v>
      </c>
      <c r="C47" s="7">
        <v>6724012</v>
      </c>
      <c r="D47" s="12"/>
    </row>
    <row r="48" spans="1:4" x14ac:dyDescent="0.25">
      <c r="A48" s="9" t="s">
        <v>3</v>
      </c>
      <c r="B48" s="6">
        <v>10</v>
      </c>
      <c r="C48" s="7">
        <v>3385974</v>
      </c>
      <c r="D48" s="12"/>
    </row>
    <row r="49" spans="1:4" x14ac:dyDescent="0.25">
      <c r="A49" s="9" t="s">
        <v>4</v>
      </c>
      <c r="B49" s="6">
        <v>17</v>
      </c>
      <c r="C49" s="7">
        <v>7304973</v>
      </c>
      <c r="D49" s="12"/>
    </row>
    <row r="50" spans="1:4" x14ac:dyDescent="0.25">
      <c r="A50" s="9"/>
      <c r="B50" s="6"/>
      <c r="C50" s="7"/>
      <c r="D50" s="12"/>
    </row>
    <row r="51" spans="1:4" ht="15.75" thickBot="1" x14ac:dyDescent="0.3">
      <c r="A51" s="9" t="s">
        <v>5</v>
      </c>
      <c r="B51" s="4">
        <f>SUM(B47:B50)</f>
        <v>40</v>
      </c>
      <c r="C51" s="5">
        <f>SUM(C47:C50)</f>
        <v>17414959</v>
      </c>
      <c r="D51" s="12"/>
    </row>
    <row r="52" spans="1:4" ht="16.5" thickTop="1" thickBot="1" x14ac:dyDescent="0.3">
      <c r="A52" s="13"/>
      <c r="B52" s="17"/>
      <c r="C52" s="18"/>
      <c r="D52" s="16"/>
    </row>
    <row r="53" spans="1:4" ht="15.75" thickBot="1" x14ac:dyDescent="0.3"/>
    <row r="54" spans="1:4" x14ac:dyDescent="0.25">
      <c r="A54" s="33" t="s">
        <v>57</v>
      </c>
      <c r="B54" s="34"/>
      <c r="C54" s="34"/>
      <c r="D54" s="8"/>
    </row>
    <row r="55" spans="1:4" x14ac:dyDescent="0.25">
      <c r="A55" s="9" t="s">
        <v>0</v>
      </c>
      <c r="B55" s="10" t="s">
        <v>8</v>
      </c>
      <c r="C55" s="11" t="s">
        <v>1</v>
      </c>
      <c r="D55" s="12"/>
    </row>
    <row r="56" spans="1:4" x14ac:dyDescent="0.25">
      <c r="A56" s="9" t="s">
        <v>2</v>
      </c>
      <c r="B56" s="6">
        <v>66</v>
      </c>
      <c r="C56" s="7">
        <v>35295009.5</v>
      </c>
      <c r="D56" s="12"/>
    </row>
    <row r="57" spans="1:4" x14ac:dyDescent="0.25">
      <c r="A57" s="9" t="s">
        <v>3</v>
      </c>
      <c r="B57" s="6">
        <v>37</v>
      </c>
      <c r="C57" s="7">
        <v>15640490</v>
      </c>
      <c r="D57" s="12"/>
    </row>
    <row r="58" spans="1:4" x14ac:dyDescent="0.25">
      <c r="A58" s="9" t="s">
        <v>4</v>
      </c>
      <c r="B58" s="6">
        <v>47</v>
      </c>
      <c r="C58" s="7">
        <v>23941856</v>
      </c>
      <c r="D58" s="12"/>
    </row>
    <row r="59" spans="1:4" x14ac:dyDescent="0.25">
      <c r="A59" s="9"/>
      <c r="B59" s="6"/>
      <c r="C59" s="7"/>
      <c r="D59" s="12"/>
    </row>
    <row r="60" spans="1:4" ht="15.75" thickBot="1" x14ac:dyDescent="0.3">
      <c r="A60" s="9" t="s">
        <v>5</v>
      </c>
      <c r="B60" s="4">
        <f>SUM(B56:B59)</f>
        <v>150</v>
      </c>
      <c r="C60" s="5">
        <f>SUM(C56:C59)</f>
        <v>74877355.5</v>
      </c>
      <c r="D60" s="12"/>
    </row>
    <row r="61" spans="1:4" ht="16.5" thickTop="1" thickBot="1" x14ac:dyDescent="0.3">
      <c r="A61" s="13"/>
      <c r="B61" s="17"/>
      <c r="C61" s="18"/>
      <c r="D61" s="16"/>
    </row>
  </sheetData>
  <mergeCells count="7">
    <mergeCell ref="A1:F1"/>
    <mergeCell ref="A2:F2"/>
    <mergeCell ref="A27:C27"/>
    <mergeCell ref="A18:C18"/>
    <mergeCell ref="A36:C36"/>
    <mergeCell ref="A45:C45"/>
    <mergeCell ref="A54:C54"/>
  </mergeCells>
  <pageMargins left="0.7" right="0.7" top="0.75" bottom="0.75" header="0.3" footer="0.3"/>
  <pageSetup paperSize="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E2" sqref="E2"/>
    </sheetView>
  </sheetViews>
  <sheetFormatPr defaultRowHeight="15" x14ac:dyDescent="0.25"/>
  <cols>
    <col min="1" max="1" width="5" bestFit="1" customWidth="1"/>
    <col min="2" max="2" width="8.5703125" bestFit="1" customWidth="1"/>
    <col min="3" max="3" width="34.7109375" bestFit="1" customWidth="1"/>
    <col min="4" max="4" width="7.85546875" customWidth="1"/>
    <col min="5" max="5" width="40.140625" bestFit="1" customWidth="1"/>
    <col min="6" max="6" width="10.28515625" bestFit="1" customWidth="1"/>
    <col min="7" max="7" width="12.5703125" bestFit="1" customWidth="1"/>
    <col min="8" max="8" width="15.7109375" bestFit="1" customWidth="1"/>
    <col min="9" max="9" width="17" bestFit="1" customWidth="1"/>
    <col min="10" max="10" width="14.28515625" bestFit="1" customWidth="1"/>
    <col min="11" max="11" width="16.28515625" bestFit="1" customWidth="1"/>
    <col min="12" max="12" width="11.5703125" bestFit="1" customWidth="1"/>
  </cols>
  <sheetData>
    <row r="1" spans="1:12" s="23" customFormat="1" ht="28.15" customHeight="1" x14ac:dyDescent="0.25">
      <c r="A1" s="22" t="s">
        <v>10</v>
      </c>
      <c r="B1" s="22" t="s">
        <v>11</v>
      </c>
      <c r="C1" s="22" t="s">
        <v>12</v>
      </c>
      <c r="D1" s="22" t="s">
        <v>13</v>
      </c>
      <c r="E1" s="22" t="s">
        <v>14</v>
      </c>
      <c r="F1" s="22" t="s">
        <v>15</v>
      </c>
      <c r="G1" s="22" t="s">
        <v>16</v>
      </c>
      <c r="H1" s="22" t="s">
        <v>17</v>
      </c>
      <c r="I1" s="22" t="s">
        <v>18</v>
      </c>
      <c r="J1" s="22" t="s">
        <v>19</v>
      </c>
      <c r="K1" s="22" t="s">
        <v>20</v>
      </c>
      <c r="L1" s="22" t="s">
        <v>21</v>
      </c>
    </row>
    <row r="2" spans="1:12" x14ac:dyDescent="0.25">
      <c r="A2" s="19" t="s">
        <v>22</v>
      </c>
      <c r="B2" s="19" t="s">
        <v>23</v>
      </c>
      <c r="C2" s="19" t="s">
        <v>24</v>
      </c>
      <c r="D2" s="19" t="s">
        <v>25</v>
      </c>
      <c r="E2" s="19" t="s">
        <v>26</v>
      </c>
      <c r="F2" s="19" t="s">
        <v>27</v>
      </c>
      <c r="G2" s="19" t="s">
        <v>28</v>
      </c>
      <c r="H2" s="19" t="s">
        <v>29</v>
      </c>
      <c r="I2" s="20">
        <v>43663.405763888892</v>
      </c>
      <c r="J2" s="19"/>
      <c r="K2" s="19"/>
      <c r="L2" s="21">
        <v>338568</v>
      </c>
    </row>
    <row r="3" spans="1:12" x14ac:dyDescent="0.25">
      <c r="A3" s="19" t="s">
        <v>30</v>
      </c>
      <c r="B3" s="19" t="s">
        <v>31</v>
      </c>
      <c r="C3" s="19" t="s">
        <v>24</v>
      </c>
      <c r="D3" s="19" t="s">
        <v>32</v>
      </c>
      <c r="E3" s="19" t="s">
        <v>33</v>
      </c>
      <c r="F3" s="19" t="s">
        <v>34</v>
      </c>
      <c r="G3" s="19" t="s">
        <v>28</v>
      </c>
      <c r="H3" s="19" t="s">
        <v>35</v>
      </c>
      <c r="I3" s="20">
        <v>43587.73978009259</v>
      </c>
      <c r="J3" s="19"/>
      <c r="K3" s="19"/>
      <c r="L3" s="21">
        <v>99999</v>
      </c>
    </row>
    <row r="4" spans="1:12" x14ac:dyDescent="0.25">
      <c r="A4" s="19" t="s">
        <v>36</v>
      </c>
      <c r="B4" s="19" t="s">
        <v>37</v>
      </c>
      <c r="C4" s="19" t="s">
        <v>24</v>
      </c>
      <c r="D4" s="19" t="s">
        <v>38</v>
      </c>
      <c r="E4" s="19" t="s">
        <v>39</v>
      </c>
      <c r="F4" s="19" t="s">
        <v>34</v>
      </c>
      <c r="G4" s="19" t="s">
        <v>28</v>
      </c>
      <c r="H4" s="19" t="s">
        <v>40</v>
      </c>
      <c r="I4" s="20">
        <v>43587.672152777777</v>
      </c>
      <c r="J4" s="19"/>
      <c r="K4" s="19"/>
      <c r="L4" s="21">
        <v>46165</v>
      </c>
    </row>
    <row r="5" spans="1:12" x14ac:dyDescent="0.25">
      <c r="A5" s="19" t="s">
        <v>36</v>
      </c>
      <c r="B5" s="19" t="s">
        <v>41</v>
      </c>
      <c r="C5" s="19" t="s">
        <v>24</v>
      </c>
      <c r="D5" s="19" t="s">
        <v>42</v>
      </c>
      <c r="E5" s="19" t="s">
        <v>43</v>
      </c>
      <c r="F5" s="19" t="s">
        <v>34</v>
      </c>
      <c r="G5" s="19" t="s">
        <v>28</v>
      </c>
      <c r="H5" s="19" t="s">
        <v>44</v>
      </c>
      <c r="I5" s="20">
        <v>43598.542025462964</v>
      </c>
      <c r="J5" s="19"/>
      <c r="K5" s="19"/>
      <c r="L5" s="21">
        <v>99999</v>
      </c>
    </row>
    <row r="6" spans="1:12" x14ac:dyDescent="0.25">
      <c r="A6" s="19" t="s">
        <v>36</v>
      </c>
      <c r="B6" s="19" t="s">
        <v>45</v>
      </c>
      <c r="C6" s="19" t="s">
        <v>24</v>
      </c>
      <c r="D6" s="19" t="s">
        <v>46</v>
      </c>
      <c r="E6" s="19" t="s">
        <v>47</v>
      </c>
      <c r="F6" s="19" t="s">
        <v>34</v>
      </c>
      <c r="G6" s="19" t="s">
        <v>28</v>
      </c>
      <c r="H6" s="19" t="s">
        <v>44</v>
      </c>
      <c r="I6" s="20">
        <v>43595.651620370372</v>
      </c>
      <c r="J6" s="19"/>
      <c r="K6" s="19"/>
      <c r="L6" s="21">
        <v>99999</v>
      </c>
    </row>
    <row r="7" spans="1:12" x14ac:dyDescent="0.25">
      <c r="A7" s="19" t="s">
        <v>36</v>
      </c>
      <c r="B7" s="19" t="s">
        <v>48</v>
      </c>
      <c r="C7" s="19" t="s">
        <v>24</v>
      </c>
      <c r="D7" s="19" t="s">
        <v>49</v>
      </c>
      <c r="E7" s="19" t="s">
        <v>50</v>
      </c>
      <c r="F7" s="19" t="s">
        <v>51</v>
      </c>
      <c r="G7" s="19" t="s">
        <v>28</v>
      </c>
      <c r="H7" s="19" t="s">
        <v>52</v>
      </c>
      <c r="I7" s="20">
        <v>43833.53019675926</v>
      </c>
      <c r="J7" s="19"/>
      <c r="K7" s="19"/>
      <c r="L7" s="21">
        <v>54000</v>
      </c>
    </row>
    <row r="8" spans="1:12" x14ac:dyDescent="0.25">
      <c r="A8" s="19" t="s">
        <v>36</v>
      </c>
      <c r="B8" s="19" t="s">
        <v>53</v>
      </c>
      <c r="C8" s="19" t="s">
        <v>24</v>
      </c>
      <c r="D8" s="19" t="s">
        <v>54</v>
      </c>
      <c r="E8" s="19" t="s">
        <v>55</v>
      </c>
      <c r="F8" s="19" t="s">
        <v>34</v>
      </c>
      <c r="G8" s="19" t="s">
        <v>28</v>
      </c>
      <c r="H8" s="19" t="s">
        <v>44</v>
      </c>
      <c r="I8" s="20">
        <v>43787.59447916667</v>
      </c>
      <c r="J8" s="19"/>
      <c r="K8" s="19"/>
      <c r="L8" s="21">
        <v>18861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F11" sqref="F11"/>
    </sheetView>
  </sheetViews>
  <sheetFormatPr defaultRowHeight="15" x14ac:dyDescent="0.25"/>
  <cols>
    <col min="1" max="1" width="20" bestFit="1" customWidth="1"/>
    <col min="2" max="4" width="12" bestFit="1" customWidth="1"/>
    <col min="5" max="5" width="13.5703125" bestFit="1" customWidth="1"/>
  </cols>
  <sheetData>
    <row r="1" spans="1:5" x14ac:dyDescent="0.25">
      <c r="A1" s="24" t="s">
        <v>58</v>
      </c>
      <c r="B1" s="25" t="s">
        <v>64</v>
      </c>
      <c r="C1" s="25" t="s">
        <v>3</v>
      </c>
      <c r="D1" s="25" t="s">
        <v>4</v>
      </c>
      <c r="E1" s="26" t="s">
        <v>59</v>
      </c>
    </row>
    <row r="2" spans="1:5" x14ac:dyDescent="0.25">
      <c r="A2" s="27" t="s">
        <v>60</v>
      </c>
      <c r="B2" s="28">
        <v>4936805</v>
      </c>
      <c r="C2" s="28">
        <v>4276098</v>
      </c>
      <c r="D2" s="28">
        <v>2048440</v>
      </c>
      <c r="E2" s="29">
        <f>SUM(B2:D2)</f>
        <v>11261343</v>
      </c>
    </row>
    <row r="3" spans="1:5" x14ac:dyDescent="0.25">
      <c r="A3" s="30" t="s">
        <v>61</v>
      </c>
      <c r="B3" s="31">
        <v>3384340</v>
      </c>
      <c r="C3" s="31">
        <v>1315506</v>
      </c>
      <c r="D3" s="31">
        <v>3458499</v>
      </c>
      <c r="E3" s="32">
        <f>SUM(B3:D3)</f>
        <v>8158345</v>
      </c>
    </row>
    <row r="4" spans="1:5" x14ac:dyDescent="0.25">
      <c r="A4" s="27" t="s">
        <v>62</v>
      </c>
      <c r="B4" s="28">
        <v>2139053</v>
      </c>
      <c r="C4" s="28">
        <v>201209</v>
      </c>
      <c r="D4" s="28">
        <v>411373</v>
      </c>
      <c r="E4" s="29">
        <f>SUM(B4:D4)</f>
        <v>2751635</v>
      </c>
    </row>
    <row r="5" spans="1:5" x14ac:dyDescent="0.25">
      <c r="A5" s="30" t="s">
        <v>63</v>
      </c>
      <c r="B5" s="31">
        <v>6724012</v>
      </c>
      <c r="C5" s="31">
        <v>3385974</v>
      </c>
      <c r="D5" s="31">
        <v>7304973</v>
      </c>
      <c r="E5" s="32">
        <f>SUM(B5:D5)</f>
        <v>17414959</v>
      </c>
    </row>
    <row r="6" spans="1:5" x14ac:dyDescent="0.25">
      <c r="A6" s="27" t="s">
        <v>57</v>
      </c>
      <c r="B6" s="28">
        <v>35295009.5</v>
      </c>
      <c r="C6" s="28">
        <v>15640490</v>
      </c>
      <c r="D6" s="28">
        <v>23941856</v>
      </c>
      <c r="E6" s="29">
        <f>SUM(B6:D6)</f>
        <v>74877355.5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AADNC-AANDC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 Ryan</dc:creator>
  <cp:lastModifiedBy>Jacqueline Lalonde</cp:lastModifiedBy>
  <cp:lastPrinted>2020-02-25T17:07:42Z</cp:lastPrinted>
  <dcterms:created xsi:type="dcterms:W3CDTF">2020-02-21T15:32:12Z</dcterms:created>
  <dcterms:modified xsi:type="dcterms:W3CDTF">2020-02-25T17:10:10Z</dcterms:modified>
</cp:coreProperties>
</file>